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635" activeTab="1"/>
  </bookViews>
  <sheets>
    <sheet name="7-11 обед  (1 вариант)" sheetId="1" r:id="rId1"/>
    <sheet name="овз 11-18 лет" sheetId="2" r:id="rId2"/>
    <sheet name="11-18 обед  " sheetId="3" r:id="rId3"/>
    <sheet name="11-18 завтрак " sheetId="4" r:id="rId4"/>
    <sheet name="7-11 завтрак(1 вариант)" sheetId="5" r:id="rId5"/>
    <sheet name="7-11 обед(2вариант) " sheetId="6" r:id="rId6"/>
    <sheet name="овз 7-11 лет " sheetId="7" r:id="rId7"/>
    <sheet name="7-11 завтрак(2 вариант)" sheetId="8" r:id="rId8"/>
    <sheet name="Интернат " sheetId="9" r:id="rId9"/>
  </sheets>
  <definedNames/>
  <calcPr fullCalcOnLoad="1"/>
</workbook>
</file>

<file path=xl/comments2.xml><?xml version="1.0" encoding="utf-8"?>
<comments xmlns="http://schemas.openxmlformats.org/spreadsheetml/2006/main">
  <authors>
    <author>Администратор</author>
  </authors>
  <commentList>
    <comment ref="A74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Администратор</author>
  </authors>
  <commentList>
    <comment ref="A74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<sst xmlns="http://schemas.openxmlformats.org/spreadsheetml/2006/main" count="2563" uniqueCount="296">
  <si>
    <t>Примерное меню и пищевая ценность приготовляемых блюд</t>
  </si>
  <si>
    <t>День:</t>
  </si>
  <si>
    <t>понедельник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</si>
  <si>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</si>
  <si>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</si>
  <si>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</si>
  <si>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</si>
  <si>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</si>
  <si>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</si>
  <si>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</si>
  <si>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</si>
  <si>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</si>
  <si>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</si>
  <si>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Итого за день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</si>
  <si>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</si>
  <si>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</si>
  <si>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</si>
  <si>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</si>
  <si>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</si>
  <si>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</si>
  <si>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</si>
  <si>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</si>
  <si>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</si>
  <si>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2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</si>
  <si>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</si>
  <si>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</si>
  <si>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Примерное меню и пищевая ценность приготовляемых блюд (лист 9)</t>
  </si>
  <si>
    <t>Примерное меню и пищевая ценность приготовляемых блюд (лист 10)</t>
  </si>
  <si>
    <t xml:space="preserve">Рацион: Школьное меню </t>
  </si>
  <si>
    <t xml:space="preserve">Кисломолочный продукт для детского питания </t>
  </si>
  <si>
    <t xml:space="preserve">Яблоко </t>
  </si>
  <si>
    <t xml:space="preserve">Чай с лимоном и сахаром </t>
  </si>
  <si>
    <t xml:space="preserve">Чай с сахаром </t>
  </si>
  <si>
    <t xml:space="preserve">Сыр (порциями) </t>
  </si>
  <si>
    <t xml:space="preserve">Масло сливочное </t>
  </si>
  <si>
    <t xml:space="preserve">Картофельное пюре </t>
  </si>
  <si>
    <t xml:space="preserve">Биточки мясные с томатным соусом </t>
  </si>
  <si>
    <t xml:space="preserve">Завтрак  </t>
  </si>
  <si>
    <t xml:space="preserve">Итого за Завтрак  </t>
  </si>
  <si>
    <t xml:space="preserve">Итого за Завтрак </t>
  </si>
  <si>
    <t>Плов из мяса птицы (филе)</t>
  </si>
  <si>
    <t xml:space="preserve"> </t>
  </si>
  <si>
    <t>Хлеб пшеничный обогащенный йодированным белком( для детей дошкольного и школьного возраста)</t>
  </si>
  <si>
    <t>Обед</t>
  </si>
  <si>
    <t>Итого за обед</t>
  </si>
  <si>
    <t>Суп картофельный с макаронными изделиями</t>
  </si>
  <si>
    <t xml:space="preserve">ОВЗ С 7 до 11лет </t>
  </si>
  <si>
    <t>Возраст :с 7 до 11 лет</t>
  </si>
  <si>
    <t>Чай с сахаром</t>
  </si>
  <si>
    <t xml:space="preserve">Салат из белокочанной капусты </t>
  </si>
  <si>
    <t>Чай  с сахаром</t>
  </si>
  <si>
    <t>Примерное меню и пищевая ценность приготовляемых блюд (лист 1)</t>
  </si>
  <si>
    <t xml:space="preserve">Примерное меню и пищевая ценность приготовляемых блюд(лист 3)   </t>
  </si>
  <si>
    <t>Яблоко</t>
  </si>
  <si>
    <t xml:space="preserve">    </t>
  </si>
  <si>
    <t xml:space="preserve">Каша гречневая рассыпчатая </t>
  </si>
  <si>
    <t>***</t>
  </si>
  <si>
    <t>Сыр порционно</t>
  </si>
  <si>
    <t>Масса порций</t>
  </si>
  <si>
    <t xml:space="preserve">Масса порций </t>
  </si>
  <si>
    <t xml:space="preserve">       </t>
  </si>
  <si>
    <t>Бутерброд с сыром</t>
  </si>
  <si>
    <t>Котлеты куриные с  соусом</t>
  </si>
  <si>
    <t>Кофейный напиток</t>
  </si>
  <si>
    <t xml:space="preserve">Йогурт  для детского питания </t>
  </si>
  <si>
    <t>Йогурт для детского питания</t>
  </si>
  <si>
    <t>Сыр</t>
  </si>
  <si>
    <t>Суп картофельный с горохом</t>
  </si>
  <si>
    <t>Мясо птицы(филе), припущенное в томатном соусе</t>
  </si>
  <si>
    <t xml:space="preserve">Сыр </t>
  </si>
  <si>
    <t>Суп с клецками</t>
  </si>
  <si>
    <t xml:space="preserve">         </t>
  </si>
  <si>
    <t xml:space="preserve">  </t>
  </si>
  <si>
    <t>Напиток яблочный</t>
  </si>
  <si>
    <t>Чай с сахаром и лимоном</t>
  </si>
  <si>
    <t xml:space="preserve">Возраст :с 7 до 11 лет </t>
  </si>
  <si>
    <t xml:space="preserve">Рацион: Школьное меню - завтрак </t>
  </si>
  <si>
    <t>Рацион: Школьное меню - Завтрак</t>
  </si>
  <si>
    <t>Огурцы свежие  ( порционно)</t>
  </si>
  <si>
    <t>Каша рисовая молочная жидкая</t>
  </si>
  <si>
    <t>Чай витаминизированный</t>
  </si>
  <si>
    <t>200</t>
  </si>
  <si>
    <t>Омлет натуральный</t>
  </si>
  <si>
    <t>Сыр( порциями)</t>
  </si>
  <si>
    <t>Чай с молоком</t>
  </si>
  <si>
    <t>Тефтели из говядины с рисом</t>
  </si>
  <si>
    <t>Каша "Артек"молочная вязкая</t>
  </si>
  <si>
    <t>Каша гречневая рассыпчатая с луком</t>
  </si>
  <si>
    <t>Каша молочная  "Дружба"с маслом</t>
  </si>
  <si>
    <t>Масло сливочное</t>
  </si>
  <si>
    <t>Сыр (порциями)</t>
  </si>
  <si>
    <t>297(176)</t>
  </si>
  <si>
    <t xml:space="preserve">Чай </t>
  </si>
  <si>
    <t xml:space="preserve">Йогурт </t>
  </si>
  <si>
    <t>Плюшка</t>
  </si>
  <si>
    <t>Жаркое по-домашнему</t>
  </si>
  <si>
    <t>Овощи порционно</t>
  </si>
  <si>
    <t>Плов  из мяса птицы (филе)</t>
  </si>
  <si>
    <t xml:space="preserve">Чай с молоком и сахаром </t>
  </si>
  <si>
    <t>Свекла отварная (порционно)</t>
  </si>
  <si>
    <t>Суп - лапша</t>
  </si>
  <si>
    <t>Картофельное пюре</t>
  </si>
  <si>
    <t>Фрикадельки мясные с томатным соусом</t>
  </si>
  <si>
    <t xml:space="preserve">Обед </t>
  </si>
  <si>
    <t>Салат из моркови</t>
  </si>
  <si>
    <t>Борщ с капустой и картофелем</t>
  </si>
  <si>
    <t>Каша пшенничная  рассыпчатая</t>
  </si>
  <si>
    <t>Яйцо вареное</t>
  </si>
  <si>
    <t>Каша овсяная "Геркулес" молочная</t>
  </si>
  <si>
    <t>Каша перловая рассыпчатая</t>
  </si>
  <si>
    <t xml:space="preserve">Выпечка </t>
  </si>
  <si>
    <t>Суп- лапша</t>
  </si>
  <si>
    <t>Рассольник Ленинградский</t>
  </si>
  <si>
    <t>Щи из свежей капусты</t>
  </si>
  <si>
    <t xml:space="preserve">Биточки мясные с  соусом </t>
  </si>
  <si>
    <t xml:space="preserve">      </t>
  </si>
  <si>
    <t>Чай        витаминизированный</t>
  </si>
  <si>
    <t>Гуляш  говяжий</t>
  </si>
  <si>
    <t xml:space="preserve">Каша  перловая </t>
  </si>
  <si>
    <t xml:space="preserve">Каша рисовая </t>
  </si>
  <si>
    <t>Выпечка</t>
  </si>
  <si>
    <t>Кашам "Артек" молочная вязкая</t>
  </si>
  <si>
    <t>8</t>
  </si>
  <si>
    <t>Кисель плодовоягодный</t>
  </si>
  <si>
    <t>Сыр      порционно</t>
  </si>
  <si>
    <t>Свекла  отварная ( порционно)</t>
  </si>
  <si>
    <t>Щи из свежей капусты с картофелем</t>
  </si>
  <si>
    <t>Котлеты куриные с соусом</t>
  </si>
  <si>
    <t>Салат из белокочанной капусты</t>
  </si>
  <si>
    <t xml:space="preserve"> Сыр  (порциями)</t>
  </si>
  <si>
    <t>Овощи  порционно</t>
  </si>
  <si>
    <t xml:space="preserve">Суп - лапша </t>
  </si>
  <si>
    <t>Итого за обед                                                                                                                                       720</t>
  </si>
  <si>
    <t>Йогурт  для детского питания</t>
  </si>
  <si>
    <t>Сыр ( порциями)</t>
  </si>
  <si>
    <t>Каша перловая   рассыпчатая</t>
  </si>
  <si>
    <t>Чай    с молоком</t>
  </si>
  <si>
    <t>Свекла отварная ( порционно)</t>
  </si>
  <si>
    <t>Каша  рисовая   молочная    вязкая</t>
  </si>
  <si>
    <t xml:space="preserve">Рассольник "Ленинградский" </t>
  </si>
  <si>
    <t>Итого за обед                                                                                                                                       760</t>
  </si>
  <si>
    <t>Итого за обед                                                                                                                                       730</t>
  </si>
  <si>
    <t>Итого за обед                                                                                                                                        710</t>
  </si>
  <si>
    <t>Итого за обед                                                                                                                                 780</t>
  </si>
  <si>
    <t>Рыба запеченая с овощами</t>
  </si>
  <si>
    <t>Каша рисовая рассыпчатая</t>
  </si>
  <si>
    <t>Суп картофельный с пшеном</t>
  </si>
  <si>
    <t>Итого за обед                                                                                                                                        780</t>
  </si>
  <si>
    <t>Итого за обед                                                                                                                                     790</t>
  </si>
  <si>
    <t>Суп картофельный с крупой</t>
  </si>
  <si>
    <t>Какао с молоком</t>
  </si>
  <si>
    <t xml:space="preserve">Макаронные изделия отварные </t>
  </si>
  <si>
    <t>Гуляш говяжий</t>
  </si>
  <si>
    <t>Итого за день                                                                                                                               1215</t>
  </si>
  <si>
    <t>Итого за день                                                                                                                                     1360</t>
  </si>
  <si>
    <t xml:space="preserve">Итого за день                                                                                                                                    1280                                                                                                          </t>
  </si>
  <si>
    <t xml:space="preserve">Итого за день                                                                                                                                     1215                                                                                                         </t>
  </si>
  <si>
    <t>Возраст :с 11 до 18 лет</t>
  </si>
  <si>
    <t>Фрикадельки из говядины с соусом</t>
  </si>
  <si>
    <t xml:space="preserve">Рацион: Школьное меню - Обед </t>
  </si>
  <si>
    <t>Щи из свежей капусты со сметаной</t>
  </si>
  <si>
    <t>Котлеты из говядины</t>
  </si>
  <si>
    <t>Котлеты из говядины с маслом</t>
  </si>
  <si>
    <t xml:space="preserve">Котлеты из говядины </t>
  </si>
  <si>
    <t>Примерное</t>
  </si>
  <si>
    <t>двухнедельное меню для обучающихся в интернатах</t>
  </si>
  <si>
    <t>Дни</t>
  </si>
  <si>
    <t xml:space="preserve">№ рецептуры </t>
  </si>
  <si>
    <t>Наименование блюда</t>
  </si>
  <si>
    <t>Выход</t>
  </si>
  <si>
    <t>Ккал</t>
  </si>
  <si>
    <t xml:space="preserve">Неделя первая </t>
  </si>
  <si>
    <t>Завтрак</t>
  </si>
  <si>
    <t>Понедельник</t>
  </si>
  <si>
    <t>Итого за завтрак</t>
  </si>
  <si>
    <t>таб.32</t>
  </si>
  <si>
    <t>Итого за  обед</t>
  </si>
  <si>
    <t>Полдник</t>
  </si>
  <si>
    <t>Пирожок печеный с яблоком</t>
  </si>
  <si>
    <t>Чай с  сахаром</t>
  </si>
  <si>
    <t xml:space="preserve">Итого </t>
  </si>
  <si>
    <t>Ужин</t>
  </si>
  <si>
    <t>Икра морковная</t>
  </si>
  <si>
    <t>Тефтели из говядины в соусе</t>
  </si>
  <si>
    <t>Каша пшеничная рассыпчатая</t>
  </si>
  <si>
    <t>2-й ужин</t>
  </si>
  <si>
    <t>Напиток из свежих плодов</t>
  </si>
  <si>
    <t>Пряник заварной</t>
  </si>
  <si>
    <t>Итого</t>
  </si>
  <si>
    <t>№ рецептур</t>
  </si>
  <si>
    <t>Вторник</t>
  </si>
  <si>
    <t>Макаронные изделия отварные</t>
  </si>
  <si>
    <t>Биточки мясные с томатным соусом</t>
  </si>
  <si>
    <t>Булочка сдобная</t>
  </si>
  <si>
    <t>Кисель из плодовоягодного концетрата</t>
  </si>
  <si>
    <t>Компот из смеси сухофруктов</t>
  </si>
  <si>
    <t>Печенье</t>
  </si>
  <si>
    <t xml:space="preserve">У </t>
  </si>
  <si>
    <t>Среда</t>
  </si>
  <si>
    <t>Булочка домашняя</t>
  </si>
  <si>
    <t>Чай с лимоном и сахаром</t>
  </si>
  <si>
    <t xml:space="preserve">Ужин </t>
  </si>
  <si>
    <t xml:space="preserve">2-ужин </t>
  </si>
  <si>
    <t>Кисель из плодовоягодного концентрата</t>
  </si>
  <si>
    <t>Вафли</t>
  </si>
  <si>
    <t>Итого:</t>
  </si>
  <si>
    <t>№ рецептуры</t>
  </si>
  <si>
    <t xml:space="preserve">Выход </t>
  </si>
  <si>
    <t>Четверг</t>
  </si>
  <si>
    <t xml:space="preserve">Борщ с капустой и картофелем </t>
  </si>
  <si>
    <t>Пюре гороховое</t>
  </si>
  <si>
    <t xml:space="preserve">Полдник </t>
  </si>
  <si>
    <t>Плюшка новомосковская</t>
  </si>
  <si>
    <t>Чай с молоком и сахаром</t>
  </si>
  <si>
    <t>Мясо птицы (филе), припущенное в томатном соусе</t>
  </si>
  <si>
    <t>Каша гречневая вязкая</t>
  </si>
  <si>
    <t>2-ужин</t>
  </si>
  <si>
    <t>Пятница</t>
  </si>
  <si>
    <t xml:space="preserve">Рассольник Ленинградский </t>
  </si>
  <si>
    <t>за день</t>
  </si>
  <si>
    <t>Неделя вторая</t>
  </si>
  <si>
    <t xml:space="preserve">Наименование блюда </t>
  </si>
  <si>
    <t>Хлеб  пшеничный обогащенный йодированным белком    ( для детей дошкольного и школьного возраста)</t>
  </si>
  <si>
    <t>Хлеб пшеничный обогащенный для детского питания</t>
  </si>
  <si>
    <t>Пирожки печеные с картофелем</t>
  </si>
  <si>
    <t>Каша гречневая рассыпчатая</t>
  </si>
  <si>
    <t>Соус томатный</t>
  </si>
  <si>
    <t>Котлета куриная</t>
  </si>
  <si>
    <t>Икра свекольная</t>
  </si>
  <si>
    <t>Компот из сухофруктов</t>
  </si>
  <si>
    <t>Плов из мяса птицы ( филе)</t>
  </si>
  <si>
    <t>Пирожки печеные с яблоком</t>
  </si>
  <si>
    <t>Котлеты мясные с томатным соусом</t>
  </si>
  <si>
    <t>Пирожки с картофелем</t>
  </si>
  <si>
    <t xml:space="preserve">Вафли </t>
  </si>
  <si>
    <t>Мясо птиц(филе),тушеное в томатном соусе</t>
  </si>
  <si>
    <t xml:space="preserve">При составлении меню использованы: </t>
  </si>
  <si>
    <t>Сборники технологических нормативов, рецептур блюд и кулинарных изделий для школьного питания ООО Фирмы "Партнер" 2016г.,</t>
  </si>
  <si>
    <t>Москва 2004год.</t>
  </si>
  <si>
    <t>Период: на 2024  учебный год</t>
  </si>
  <si>
    <t>Каша рисовая  молочная жидкаяс маслом</t>
  </si>
  <si>
    <t xml:space="preserve"> Бутерброд с сыром</t>
  </si>
  <si>
    <t>Чай  витаминизированный</t>
  </si>
  <si>
    <t>Хлеб пшеничный, обогащенный йодированным белком (для детского питания)</t>
  </si>
  <si>
    <t>Хлеб пшеничный, обогащенный йодир. белком (для детского питания)</t>
  </si>
  <si>
    <t>Плов из мяса птицы(филе)</t>
  </si>
  <si>
    <t>Хлеб пшеничный,  обогащенный йодированным белком (для детского питания)</t>
  </si>
  <si>
    <t>Сыр (порционно)</t>
  </si>
  <si>
    <t xml:space="preserve">Гуляш говяжий </t>
  </si>
  <si>
    <t>Хлеб пшеничный,  обогащенный йод. белком (для детского питания)</t>
  </si>
  <si>
    <t>Каша "Артек" молочная вязкая</t>
  </si>
  <si>
    <t>Жаркое по- домашнему</t>
  </si>
  <si>
    <t>Мясо птицы(филе),припущенное в томатном соусе</t>
  </si>
  <si>
    <t>Чай с  сахаром и лимоном</t>
  </si>
  <si>
    <t>Каша рассыпчатая гречневая с луком</t>
  </si>
  <si>
    <t>Каша рассыпчатая рисовая</t>
  </si>
  <si>
    <t xml:space="preserve">Азу </t>
  </si>
  <si>
    <t>Каша молочная "Дружба" с маслом</t>
  </si>
  <si>
    <t xml:space="preserve">   </t>
  </si>
  <si>
    <t>Макароны запеченые с сыром</t>
  </si>
  <si>
    <t xml:space="preserve">Азу  </t>
  </si>
  <si>
    <t>Каша молочная "Дружба"</t>
  </si>
  <si>
    <t xml:space="preserve">Бутерброд с сыром </t>
  </si>
  <si>
    <t>Омлет натуральный с маслом</t>
  </si>
  <si>
    <t>Овощи  отварные(порционно)</t>
  </si>
  <si>
    <t xml:space="preserve">Салат из моркови </t>
  </si>
  <si>
    <t>Овощи     порционно</t>
  </si>
  <si>
    <t>Свекла отварная(порционно)</t>
  </si>
  <si>
    <t>Овощи свежие( порционно)</t>
  </si>
  <si>
    <t xml:space="preserve">Овощи порционно </t>
  </si>
  <si>
    <t xml:space="preserve">Свекла отварная </t>
  </si>
  <si>
    <t xml:space="preserve">ОВЗ С 11 до 18 лет </t>
  </si>
  <si>
    <t xml:space="preserve">Омлет натуральный </t>
  </si>
  <si>
    <t>Итого за обед                                                                                                                                 840</t>
  </si>
  <si>
    <t>Итого за день                                                                                                                               1295</t>
  </si>
  <si>
    <t>Масса порций                                                                                                                                 730</t>
  </si>
  <si>
    <t>800</t>
  </si>
  <si>
    <t xml:space="preserve">Чай  с сахаром </t>
  </si>
  <si>
    <t>750</t>
  </si>
  <si>
    <t>Рацион: Школьное меню - Обед</t>
  </si>
  <si>
    <t xml:space="preserve">Итого за обед </t>
  </si>
  <si>
    <t>Хлеб пшеничный обогащенный йодированным белком   ( для детей дошкольного и школьного возраста)</t>
  </si>
  <si>
    <t>Хлеб пшеничный обогащенный йодированным белком    ( для детей дошкольного и школьного возраста)</t>
  </si>
  <si>
    <t>Хлеб пшеничный обогащенный йодированным белком  ( для детей дошкольного и школьного возраста)</t>
  </si>
  <si>
    <t>Хлеб пшеничный обогащенный йодированным белком ( для детей дошкольного и школьного возраста)</t>
  </si>
  <si>
    <t>Масса порций                                                                                                                              730</t>
  </si>
  <si>
    <t>Итого за обед                                                                                                                              790</t>
  </si>
  <si>
    <t>Итого за обед                                                                                                                             880</t>
  </si>
  <si>
    <t>Итого за обед                                                                                                                             810</t>
  </si>
  <si>
    <t>Итого за обед                                                                                                                             730</t>
  </si>
  <si>
    <t>Итого за обед                                                                                                                              800</t>
  </si>
  <si>
    <t xml:space="preserve">Итого за день                                                                                                                             1215                                                                                                         </t>
  </si>
  <si>
    <t xml:space="preserve">Итого за день                                                                                                                              1340                                                                                                          </t>
  </si>
  <si>
    <t>Итого за обед                                                                                                                                830</t>
  </si>
  <si>
    <t>Итого за день                                                                                                                              1440</t>
  </si>
  <si>
    <t>740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</si>
</sst>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[&lt;=9999999]###\-####;\(###\)\ ###\-####"/>
    <numFmt numFmtId="195" formatCode="[$-F400]h:mm:ss\ AM/PM"/>
    <numFmt numFmtId="196" formatCode="0.0000E+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6" fillId="0" borderId="0">
      <alignment/>
      <protection/>
    </xf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287">
    <xf numFmtId="0" fontId="0" fillId="0" borderId="0" xfId="0" applyAlignment="1">
      <alignment/>
    </xf>
    <xf numFmtId="2" fontId="22" fillId="0" borderId="10" xfId="0" applyNumberFormat="1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center"/>
    </xf>
    <xf numFmtId="2" fontId="22" fillId="0" borderId="12" xfId="0" applyNumberFormat="1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22" fillId="0" borderId="10" xfId="70" applyNumberFormat="1" applyFont="1" applyFill="1" applyBorder="1" applyAlignment="1">
      <alignment horizontal="center" vertical="top"/>
      <protection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0" xfId="70" applyFont="1" applyFill="1">
      <alignment/>
      <protection/>
    </xf>
    <xf numFmtId="0" fontId="22" fillId="0" borderId="0" xfId="70" applyFont="1" applyFill="1">
      <alignment/>
      <protection/>
    </xf>
    <xf numFmtId="0" fontId="21" fillId="0" borderId="0" xfId="70" applyNumberFormat="1" applyFont="1" applyFill="1" applyAlignment="1">
      <alignment horizontal="right"/>
      <protection/>
    </xf>
    <xf numFmtId="0" fontId="22" fillId="0" borderId="0" xfId="70" applyNumberFormat="1" applyFont="1" applyFill="1" applyAlignment="1">
      <alignment horizontal="left"/>
      <protection/>
    </xf>
    <xf numFmtId="0" fontId="22" fillId="0" borderId="11" xfId="70" applyNumberFormat="1" applyFont="1" applyFill="1" applyBorder="1" applyAlignment="1">
      <alignment horizontal="center" vertical="center" wrapText="1"/>
      <protection/>
    </xf>
    <xf numFmtId="1" fontId="22" fillId="0" borderId="11" xfId="70" applyNumberFormat="1" applyFont="1" applyFill="1" applyBorder="1" applyAlignment="1">
      <alignment horizontal="center"/>
      <protection/>
    </xf>
    <xf numFmtId="2" fontId="22" fillId="0" borderId="10" xfId="70" applyNumberFormat="1" applyFont="1" applyFill="1" applyBorder="1" applyAlignment="1">
      <alignment horizontal="center" vertical="top"/>
      <protection/>
    </xf>
    <xf numFmtId="0" fontId="22" fillId="0" borderId="10" xfId="70" applyFont="1" applyFill="1" applyBorder="1" applyAlignment="1">
      <alignment horizontal="center" vertical="top"/>
      <protection/>
    </xf>
    <xf numFmtId="1" fontId="22" fillId="0" borderId="10" xfId="70" applyNumberFormat="1" applyFont="1" applyFill="1" applyBorder="1" applyAlignment="1">
      <alignment horizontal="center" vertical="top"/>
      <protection/>
    </xf>
    <xf numFmtId="172" fontId="22" fillId="0" borderId="10" xfId="70" applyNumberFormat="1" applyFont="1" applyFill="1" applyBorder="1" applyAlignment="1">
      <alignment horizontal="center" vertical="top"/>
      <protection/>
    </xf>
    <xf numFmtId="0" fontId="23" fillId="0" borderId="0" xfId="70" applyNumberFormat="1" applyFont="1" applyFill="1">
      <alignment/>
      <protection/>
    </xf>
    <xf numFmtId="0" fontId="22" fillId="0" borderId="0" xfId="70" applyNumberFormat="1" applyFont="1" applyFill="1">
      <alignment/>
      <protection/>
    </xf>
    <xf numFmtId="0" fontId="21" fillId="0" borderId="0" xfId="70" applyNumberFormat="1" applyFont="1" applyFill="1">
      <alignment/>
      <protection/>
    </xf>
    <xf numFmtId="0" fontId="22" fillId="0" borderId="11" xfId="70" applyNumberFormat="1" applyFont="1" applyFill="1" applyBorder="1" applyAlignment="1">
      <alignment horizontal="center"/>
      <protection/>
    </xf>
    <xf numFmtId="0" fontId="21" fillId="0" borderId="11" xfId="70" applyNumberFormat="1" applyFont="1" applyFill="1" applyBorder="1" applyAlignment="1">
      <alignment/>
      <protection/>
    </xf>
    <xf numFmtId="0" fontId="21" fillId="0" borderId="11" xfId="70" applyNumberFormat="1" applyFont="1" applyFill="1" applyBorder="1" applyAlignment="1">
      <alignment wrapText="1"/>
      <protection/>
    </xf>
    <xf numFmtId="0" fontId="22" fillId="0" borderId="0" xfId="70" applyNumberFormat="1" applyFont="1">
      <alignment/>
      <protection/>
    </xf>
    <xf numFmtId="0" fontId="22" fillId="0" borderId="0" xfId="70" applyFont="1">
      <alignment/>
      <protection/>
    </xf>
    <xf numFmtId="2" fontId="22" fillId="0" borderId="0" xfId="70" applyNumberFormat="1" applyFont="1">
      <alignment/>
      <protection/>
    </xf>
    <xf numFmtId="0" fontId="22" fillId="0" borderId="0" xfId="70" applyNumberFormat="1" applyFont="1" applyAlignment="1">
      <alignment horizontal="right"/>
      <protection/>
    </xf>
    <xf numFmtId="0" fontId="21" fillId="0" borderId="0" xfId="70" applyNumberFormat="1" applyFont="1">
      <alignment/>
      <protection/>
    </xf>
    <xf numFmtId="0" fontId="21" fillId="0" borderId="0" xfId="70" applyNumberFormat="1" applyFont="1" applyFill="1" applyBorder="1" applyAlignment="1">
      <alignment horizontal="left"/>
      <protection/>
    </xf>
    <xf numFmtId="2" fontId="22" fillId="0" borderId="0" xfId="70" applyNumberFormat="1" applyFont="1" applyFill="1" applyBorder="1" applyAlignment="1">
      <alignment horizontal="center" vertical="top"/>
      <protection/>
    </xf>
    <xf numFmtId="0" fontId="22" fillId="0" borderId="0" xfId="70" applyNumberFormat="1" applyFont="1" applyFill="1" applyBorder="1" applyAlignment="1">
      <alignment horizontal="center" vertical="top"/>
      <protection/>
    </xf>
    <xf numFmtId="0" fontId="21" fillId="0" borderId="0" xfId="70" applyNumberFormat="1" applyFont="1" applyFill="1" applyBorder="1" applyAlignment="1">
      <alignment/>
      <protection/>
    </xf>
    <xf numFmtId="0" fontId="21" fillId="0" borderId="0" xfId="70" applyNumberFormat="1" applyFont="1" applyFill="1" applyBorder="1">
      <alignment/>
      <protection/>
    </xf>
    <xf numFmtId="0" fontId="24" fillId="0" borderId="0" xfId="0" applyFont="1" applyFill="1" applyAlignment="1">
      <alignment/>
    </xf>
    <xf numFmtId="2" fontId="24" fillId="0" borderId="0" xfId="0" applyNumberFormat="1" applyFont="1" applyAlignment="1">
      <alignment/>
    </xf>
    <xf numFmtId="0" fontId="26" fillId="0" borderId="0" xfId="0" applyFont="1" applyFill="1" applyAlignment="1">
      <alignment/>
    </xf>
    <xf numFmtId="0" fontId="24" fillId="0" borderId="11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 vertical="top"/>
    </xf>
    <xf numFmtId="1" fontId="24" fillId="0" borderId="10" xfId="0" applyNumberFormat="1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top"/>
    </xf>
    <xf numFmtId="172" fontId="24" fillId="0" borderId="10" xfId="0" applyNumberFormat="1" applyFont="1" applyFill="1" applyBorder="1" applyAlignment="1">
      <alignment horizontal="center" vertical="top"/>
    </xf>
    <xf numFmtId="2" fontId="27" fillId="0" borderId="10" xfId="0" applyNumberFormat="1" applyFont="1" applyFill="1" applyBorder="1" applyAlignment="1">
      <alignment horizontal="center" vertical="top"/>
    </xf>
    <xf numFmtId="0" fontId="27" fillId="0" borderId="0" xfId="0" applyFont="1" applyAlignment="1">
      <alignment/>
    </xf>
    <xf numFmtId="2" fontId="27" fillId="0" borderId="11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2" fontId="24" fillId="0" borderId="0" xfId="0" applyNumberFormat="1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72" fontId="24" fillId="0" borderId="12" xfId="0" applyNumberFormat="1" applyFont="1" applyFill="1" applyBorder="1" applyAlignment="1">
      <alignment horizontal="center" vertical="top"/>
    </xf>
    <xf numFmtId="0" fontId="24" fillId="0" borderId="12" xfId="0" applyFont="1" applyFill="1" applyBorder="1" applyAlignment="1">
      <alignment horizontal="center" vertical="top"/>
    </xf>
    <xf numFmtId="2" fontId="24" fillId="0" borderId="12" xfId="0" applyNumberFormat="1" applyFont="1" applyFill="1" applyBorder="1" applyAlignment="1">
      <alignment horizontal="center" vertical="top"/>
    </xf>
    <xf numFmtId="0" fontId="24" fillId="0" borderId="10" xfId="70" applyNumberFormat="1" applyFont="1" applyFill="1" applyBorder="1" applyAlignment="1">
      <alignment horizontal="center" vertical="top"/>
      <protection/>
    </xf>
    <xf numFmtId="0" fontId="24" fillId="0" borderId="0" xfId="0" applyNumberFormat="1" applyFont="1" applyAlignment="1">
      <alignment horizontal="right"/>
    </xf>
    <xf numFmtId="0" fontId="27" fillId="0" borderId="0" xfId="0" applyFont="1" applyFill="1" applyBorder="1" applyAlignment="1">
      <alignment horizontal="left"/>
    </xf>
    <xf numFmtId="2" fontId="27" fillId="0" borderId="0" xfId="0" applyNumberFormat="1" applyFont="1" applyFill="1" applyBorder="1" applyAlignment="1">
      <alignment horizontal="center" vertical="top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4" fillId="0" borderId="0" xfId="0" applyFont="1" applyFill="1" applyBorder="1" applyAlignment="1">
      <alignment indent="1"/>
    </xf>
    <xf numFmtId="0" fontId="24" fillId="0" borderId="0" xfId="0" applyFont="1" applyFill="1" applyBorder="1" applyAlignment="1">
      <alignment horizontal="left" indent="1"/>
    </xf>
    <xf numFmtId="1" fontId="24" fillId="0" borderId="12" xfId="0" applyNumberFormat="1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left"/>
    </xf>
    <xf numFmtId="0" fontId="22" fillId="0" borderId="10" xfId="70" applyFont="1" applyFill="1" applyBorder="1" applyAlignment="1">
      <alignment horizontal="left" vertical="top" wrapText="1"/>
      <protection/>
    </xf>
    <xf numFmtId="0" fontId="27" fillId="0" borderId="0" xfId="0" applyFont="1" applyFill="1" applyAlignment="1">
      <alignment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 horizontal="left"/>
    </xf>
    <xf numFmtId="2" fontId="24" fillId="0" borderId="10" xfId="70" applyNumberFormat="1" applyFont="1" applyFill="1" applyBorder="1" applyAlignment="1">
      <alignment horizontal="center" vertical="top"/>
      <protection/>
    </xf>
    <xf numFmtId="0" fontId="24" fillId="0" borderId="10" xfId="70" applyFont="1" applyFill="1" applyBorder="1" applyAlignment="1">
      <alignment horizontal="left" vertical="top" wrapText="1"/>
      <protection/>
    </xf>
    <xf numFmtId="0" fontId="24" fillId="0" borderId="10" xfId="70" applyFont="1" applyFill="1" applyBorder="1" applyAlignment="1">
      <alignment horizontal="center" vertical="top"/>
      <protection/>
    </xf>
    <xf numFmtId="1" fontId="24" fillId="0" borderId="10" xfId="70" applyNumberFormat="1" applyFont="1" applyFill="1" applyBorder="1" applyAlignment="1">
      <alignment horizontal="center" vertical="top"/>
      <protection/>
    </xf>
    <xf numFmtId="172" fontId="24" fillId="0" borderId="10" xfId="70" applyNumberFormat="1" applyFont="1" applyFill="1" applyBorder="1" applyAlignment="1">
      <alignment horizontal="center" vertical="top"/>
      <protection/>
    </xf>
    <xf numFmtId="0" fontId="21" fillId="0" borderId="10" xfId="70" applyNumberFormat="1" applyFont="1" applyFill="1" applyBorder="1" applyAlignment="1">
      <alignment horizontal="center" vertical="top"/>
      <protection/>
    </xf>
    <xf numFmtId="0" fontId="21" fillId="0" borderId="11" xfId="70" applyNumberFormat="1" applyFont="1" applyFill="1" applyBorder="1" applyAlignment="1">
      <alignment horizontal="center" vertical="top"/>
      <protection/>
    </xf>
    <xf numFmtId="2" fontId="21" fillId="0" borderId="10" xfId="70" applyNumberFormat="1" applyFont="1" applyFill="1" applyBorder="1" applyAlignment="1">
      <alignment horizontal="center" vertical="top"/>
      <protection/>
    </xf>
    <xf numFmtId="0" fontId="22" fillId="0" borderId="0" xfId="70" applyNumberFormat="1" applyFont="1" applyFill="1" applyBorder="1" applyAlignment="1">
      <alignment horizontal="left" vertical="top" wrapText="1"/>
      <protection/>
    </xf>
    <xf numFmtId="0" fontId="22" fillId="0" borderId="13" xfId="70" applyNumberFormat="1" applyFont="1" applyFill="1" applyBorder="1" applyAlignment="1">
      <alignment horizontal="center" vertical="top"/>
      <protection/>
    </xf>
    <xf numFmtId="0" fontId="22" fillId="0" borderId="11" xfId="70" applyNumberFormat="1" applyFont="1" applyFill="1" applyBorder="1" applyAlignment="1">
      <alignment horizontal="center" vertical="top"/>
      <protection/>
    </xf>
    <xf numFmtId="0" fontId="21" fillId="0" borderId="0" xfId="70" applyNumberFormat="1" applyFont="1" applyFill="1" applyBorder="1" applyAlignment="1">
      <alignment horizontal="left" vertical="top" wrapText="1"/>
      <protection/>
    </xf>
    <xf numFmtId="0" fontId="21" fillId="0" borderId="10" xfId="70" applyFont="1" applyFill="1" applyBorder="1" applyAlignment="1">
      <alignment horizontal="left" vertical="top" wrapText="1"/>
      <protection/>
    </xf>
    <xf numFmtId="1" fontId="21" fillId="0" borderId="10" xfId="70" applyNumberFormat="1" applyFont="1" applyFill="1" applyBorder="1" applyAlignment="1">
      <alignment horizontal="center" vertical="top"/>
      <protection/>
    </xf>
    <xf numFmtId="0" fontId="22" fillId="0" borderId="11" xfId="70" applyNumberFormat="1" applyFont="1" applyFill="1" applyBorder="1" applyAlignment="1">
      <alignment horizontal="left" vertical="top" wrapText="1"/>
      <protection/>
    </xf>
    <xf numFmtId="0" fontId="21" fillId="0" borderId="11" xfId="70" applyNumberFormat="1" applyFont="1" applyFill="1" applyBorder="1" applyAlignment="1">
      <alignment horizontal="left" vertical="top" wrapText="1"/>
      <protection/>
    </xf>
    <xf numFmtId="0" fontId="22" fillId="0" borderId="10" xfId="70" applyNumberFormat="1" applyFont="1" applyFill="1" applyBorder="1" applyAlignment="1">
      <alignment horizontal="left" vertical="top" wrapText="1"/>
      <protection/>
    </xf>
    <xf numFmtId="0" fontId="24" fillId="0" borderId="10" xfId="70" applyNumberFormat="1" applyFont="1" applyFill="1" applyBorder="1" applyAlignment="1">
      <alignment horizontal="left" vertical="top" wrapText="1"/>
      <protection/>
    </xf>
    <xf numFmtId="0" fontId="24" fillId="0" borderId="13" xfId="70" applyNumberFormat="1" applyFont="1" applyFill="1" applyBorder="1" applyAlignment="1">
      <alignment horizontal="center" vertical="top"/>
      <protection/>
    </xf>
    <xf numFmtId="0" fontId="27" fillId="0" borderId="11" xfId="0" applyFont="1" applyFill="1" applyBorder="1" applyAlignment="1">
      <alignment horizontal="center"/>
    </xf>
    <xf numFmtId="1" fontId="21" fillId="0" borderId="11" xfId="70" applyNumberFormat="1" applyFont="1" applyFill="1" applyBorder="1" applyAlignment="1">
      <alignment horizontal="center" vertical="top"/>
      <protection/>
    </xf>
    <xf numFmtId="0" fontId="27" fillId="0" borderId="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2" fillId="0" borderId="14" xfId="70" applyNumberFormat="1" applyFont="1" applyFill="1" applyBorder="1" applyAlignment="1">
      <alignment horizontal="left" vertical="top" wrapText="1"/>
      <protection/>
    </xf>
    <xf numFmtId="0" fontId="22" fillId="0" borderId="15" xfId="70" applyNumberFormat="1" applyFont="1" applyFill="1" applyBorder="1" applyAlignment="1">
      <alignment horizontal="left" vertical="top" wrapText="1"/>
      <protection/>
    </xf>
    <xf numFmtId="0" fontId="22" fillId="0" borderId="13" xfId="70" applyNumberFormat="1" applyFont="1" applyFill="1" applyBorder="1" applyAlignment="1">
      <alignment horizontal="left" vertical="top" wrapText="1"/>
      <protection/>
    </xf>
    <xf numFmtId="0" fontId="27" fillId="0" borderId="16" xfId="0" applyFont="1" applyFill="1" applyBorder="1" applyAlignment="1">
      <alignment horizontal="left" wrapText="1"/>
    </xf>
    <xf numFmtId="0" fontId="27" fillId="0" borderId="17" xfId="0" applyFont="1" applyFill="1" applyBorder="1" applyAlignment="1">
      <alignment horizontal="left" wrapText="1"/>
    </xf>
    <xf numFmtId="0" fontId="27" fillId="0" borderId="18" xfId="0" applyFont="1" applyFill="1" applyBorder="1" applyAlignment="1">
      <alignment horizontal="left" wrapText="1"/>
    </xf>
    <xf numFmtId="49" fontId="22" fillId="0" borderId="10" xfId="70" applyNumberFormat="1" applyFont="1" applyFill="1" applyBorder="1" applyAlignment="1">
      <alignment horizontal="center" vertical="top"/>
      <protection/>
    </xf>
    <xf numFmtId="0" fontId="24" fillId="0" borderId="12" xfId="0" applyFont="1" applyFill="1" applyBorder="1" applyAlignment="1">
      <alignment horizontal="left" vertical="top" wrapText="1"/>
    </xf>
    <xf numFmtId="0" fontId="24" fillId="0" borderId="15" xfId="70" applyNumberFormat="1" applyFont="1" applyFill="1" applyBorder="1" applyAlignment="1">
      <alignment horizontal="left" vertical="top" wrapText="1"/>
      <protection/>
    </xf>
    <xf numFmtId="49" fontId="24" fillId="0" borderId="10" xfId="70" applyNumberFormat="1" applyFont="1" applyFill="1" applyBorder="1" applyAlignment="1">
      <alignment horizontal="center" vertical="top"/>
      <protection/>
    </xf>
    <xf numFmtId="0" fontId="27" fillId="0" borderId="10" xfId="70" applyNumberFormat="1" applyFont="1" applyFill="1" applyBorder="1" applyAlignment="1">
      <alignment horizontal="center" vertical="top"/>
      <protection/>
    </xf>
    <xf numFmtId="0" fontId="24" fillId="0" borderId="0" xfId="70" applyNumberFormat="1" applyFont="1" applyFill="1" applyBorder="1" applyAlignment="1">
      <alignment horizontal="center" vertical="top"/>
      <protection/>
    </xf>
    <xf numFmtId="0" fontId="27" fillId="0" borderId="0" xfId="70" applyNumberFormat="1" applyFont="1" applyFill="1" applyBorder="1" applyAlignment="1">
      <alignment horizontal="left" vertical="top" wrapText="1"/>
      <protection/>
    </xf>
    <xf numFmtId="0" fontId="27" fillId="0" borderId="11" xfId="70" applyNumberFormat="1" applyFont="1" applyFill="1" applyBorder="1" applyAlignment="1">
      <alignment horizontal="center" vertical="top"/>
      <protection/>
    </xf>
    <xf numFmtId="0" fontId="24" fillId="0" borderId="11" xfId="70" applyNumberFormat="1" applyFont="1" applyFill="1" applyBorder="1" applyAlignment="1">
      <alignment horizontal="center" vertical="top"/>
      <protection/>
    </xf>
    <xf numFmtId="0" fontId="27" fillId="0" borderId="11" xfId="70" applyNumberFormat="1" applyFont="1" applyFill="1" applyBorder="1" applyAlignment="1">
      <alignment/>
      <protection/>
    </xf>
    <xf numFmtId="0" fontId="24" fillId="0" borderId="11" xfId="70" applyNumberFormat="1" applyFont="1" applyFill="1" applyBorder="1" applyAlignment="1">
      <alignment horizontal="center"/>
      <protection/>
    </xf>
    <xf numFmtId="0" fontId="24" fillId="0" borderId="11" xfId="70" applyNumberFormat="1" applyFont="1" applyFill="1" applyBorder="1" applyAlignment="1">
      <alignment horizontal="left" vertical="top" wrapText="1"/>
      <protection/>
    </xf>
    <xf numFmtId="0" fontId="27" fillId="0" borderId="11" xfId="70" applyNumberFormat="1" applyFont="1" applyFill="1" applyBorder="1" applyAlignment="1">
      <alignment horizontal="left" vertical="top" wrapText="1"/>
      <protection/>
    </xf>
    <xf numFmtId="1" fontId="27" fillId="0" borderId="11" xfId="70" applyNumberFormat="1" applyFont="1" applyFill="1" applyBorder="1" applyAlignment="1">
      <alignment horizontal="center" vertical="top"/>
      <protection/>
    </xf>
    <xf numFmtId="0" fontId="27" fillId="0" borderId="11" xfId="70" applyNumberFormat="1" applyFont="1" applyFill="1" applyBorder="1" applyAlignment="1">
      <alignment wrapText="1"/>
      <protection/>
    </xf>
    <xf numFmtId="0" fontId="24" fillId="0" borderId="10" xfId="70" applyNumberFormat="1" applyFont="1" applyFill="1" applyBorder="1" applyAlignment="1">
      <alignment horizontal="center" vertical="top" wrapText="1"/>
      <protection/>
    </xf>
    <xf numFmtId="0" fontId="27" fillId="0" borderId="0" xfId="70" applyNumberFormat="1" applyFont="1" applyFill="1" applyBorder="1">
      <alignment/>
      <protection/>
    </xf>
    <xf numFmtId="0" fontId="27" fillId="0" borderId="0" xfId="70" applyNumberFormat="1" applyFont="1" applyFill="1" applyBorder="1" applyAlignment="1">
      <alignment horizontal="center" vertical="top"/>
      <protection/>
    </xf>
    <xf numFmtId="1" fontId="27" fillId="0" borderId="0" xfId="70" applyNumberFormat="1" applyFont="1" applyFill="1" applyBorder="1" applyAlignment="1">
      <alignment horizontal="center" vertical="top"/>
      <protection/>
    </xf>
    <xf numFmtId="0" fontId="24" fillId="0" borderId="12" xfId="70" applyNumberFormat="1" applyFont="1" applyFill="1" applyBorder="1" applyAlignment="1">
      <alignment horizontal="center" vertical="top"/>
      <protection/>
    </xf>
    <xf numFmtId="2" fontId="24" fillId="0" borderId="11" xfId="0" applyNumberFormat="1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 vertical="top"/>
    </xf>
    <xf numFmtId="0" fontId="24" fillId="0" borderId="11" xfId="70" applyNumberFormat="1" applyFont="1" applyFill="1" applyBorder="1" applyAlignment="1">
      <alignment horizontal="center" vertical="top"/>
      <protection/>
    </xf>
    <xf numFmtId="0" fontId="24" fillId="0" borderId="14" xfId="70" applyNumberFormat="1" applyFont="1" applyFill="1" applyBorder="1" applyAlignment="1">
      <alignment horizontal="center" vertical="top" wrapText="1"/>
      <protection/>
    </xf>
    <xf numFmtId="0" fontId="27" fillId="0" borderId="0" xfId="70" applyNumberFormat="1" applyFont="1" applyFill="1" applyBorder="1" applyAlignment="1">
      <alignment horizontal="left" wrapText="1"/>
      <protection/>
    </xf>
    <xf numFmtId="0" fontId="27" fillId="0" borderId="0" xfId="70" applyNumberFormat="1" applyFont="1" applyFill="1" applyBorder="1" applyAlignment="1">
      <alignment wrapText="1"/>
      <protection/>
    </xf>
    <xf numFmtId="2" fontId="24" fillId="0" borderId="13" xfId="70" applyNumberFormat="1" applyFont="1" applyFill="1" applyBorder="1" applyAlignment="1">
      <alignment horizontal="center" vertical="top"/>
      <protection/>
    </xf>
    <xf numFmtId="0" fontId="27" fillId="0" borderId="13" xfId="70" applyFont="1" applyFill="1" applyBorder="1" applyAlignment="1">
      <alignment horizontal="left" vertical="top" wrapText="1"/>
      <protection/>
    </xf>
    <xf numFmtId="1" fontId="27" fillId="0" borderId="13" xfId="70" applyNumberFormat="1" applyFont="1" applyFill="1" applyBorder="1" applyAlignment="1">
      <alignment horizontal="center" vertical="top"/>
      <protection/>
    </xf>
    <xf numFmtId="1" fontId="24" fillId="0" borderId="13" xfId="70" applyNumberFormat="1" applyFont="1" applyFill="1" applyBorder="1" applyAlignment="1">
      <alignment horizontal="center" vertical="top"/>
      <protection/>
    </xf>
    <xf numFmtId="172" fontId="24" fillId="0" borderId="13" xfId="70" applyNumberFormat="1" applyFont="1" applyFill="1" applyBorder="1" applyAlignment="1">
      <alignment horizontal="center" vertical="top"/>
      <protection/>
    </xf>
    <xf numFmtId="0" fontId="27" fillId="0" borderId="19" xfId="70" applyNumberFormat="1" applyFont="1" applyFill="1" applyBorder="1" applyAlignment="1">
      <alignment horizontal="left"/>
      <protection/>
    </xf>
    <xf numFmtId="2" fontId="27" fillId="0" borderId="20" xfId="70" applyNumberFormat="1" applyFont="1" applyFill="1" applyBorder="1" applyAlignment="1">
      <alignment horizontal="center" vertical="top"/>
      <protection/>
    </xf>
    <xf numFmtId="0" fontId="24" fillId="0" borderId="12" xfId="70" applyFont="1" applyFill="1" applyBorder="1" applyAlignment="1">
      <alignment horizontal="center" vertical="top"/>
      <protection/>
    </xf>
    <xf numFmtId="2" fontId="24" fillId="0" borderId="12" xfId="70" applyNumberFormat="1" applyFont="1" applyFill="1" applyBorder="1" applyAlignment="1">
      <alignment horizontal="center" vertical="top"/>
      <protection/>
    </xf>
    <xf numFmtId="0" fontId="27" fillId="0" borderId="0" xfId="70" applyNumberFormat="1" applyFont="1" applyFill="1" applyBorder="1" applyAlignment="1">
      <alignment horizontal="left"/>
      <protection/>
    </xf>
    <xf numFmtId="2" fontId="27" fillId="0" borderId="0" xfId="70" applyNumberFormat="1" applyFont="1" applyFill="1" applyBorder="1" applyAlignment="1">
      <alignment horizontal="center" vertical="top"/>
      <protection/>
    </xf>
    <xf numFmtId="2" fontId="24" fillId="0" borderId="14" xfId="70" applyNumberFormat="1" applyFont="1" applyFill="1" applyBorder="1" applyAlignment="1">
      <alignment horizontal="center" vertical="top"/>
      <protection/>
    </xf>
    <xf numFmtId="0" fontId="24" fillId="0" borderId="11" xfId="70" applyFont="1" applyFill="1" applyBorder="1" applyAlignment="1">
      <alignment horizontal="center" vertical="top"/>
      <protection/>
    </xf>
    <xf numFmtId="2" fontId="24" fillId="0" borderId="11" xfId="70" applyNumberFormat="1" applyFont="1" applyFill="1" applyBorder="1" applyAlignment="1">
      <alignment horizontal="center" vertical="top"/>
      <protection/>
    </xf>
    <xf numFmtId="1" fontId="27" fillId="0" borderId="11" xfId="0" applyNumberFormat="1" applyFont="1" applyFill="1" applyBorder="1" applyAlignment="1">
      <alignment horizontal="center"/>
    </xf>
    <xf numFmtId="0" fontId="27" fillId="0" borderId="13" xfId="70" applyNumberFormat="1" applyFont="1" applyFill="1" applyBorder="1" applyAlignment="1">
      <alignment horizontal="center" vertical="top"/>
      <protection/>
    </xf>
    <xf numFmtId="0" fontId="27" fillId="0" borderId="21" xfId="0" applyFont="1" applyFill="1" applyBorder="1" applyAlignment="1">
      <alignment horizontal="center"/>
    </xf>
    <xf numFmtId="1" fontId="27" fillId="0" borderId="11" xfId="70" applyNumberFormat="1" applyFont="1" applyFill="1" applyBorder="1" applyAlignment="1">
      <alignment horizontal="center" vertical="top"/>
      <protection/>
    </xf>
    <xf numFmtId="0" fontId="21" fillId="0" borderId="11" xfId="70" applyNumberFormat="1" applyFont="1" applyFill="1" applyBorder="1" applyAlignment="1">
      <alignment indent="1"/>
      <protection/>
    </xf>
    <xf numFmtId="0" fontId="21" fillId="0" borderId="0" xfId="70" applyNumberFormat="1" applyFont="1" applyFill="1" applyBorder="1" applyAlignment="1">
      <alignment indent="1"/>
      <protection/>
    </xf>
    <xf numFmtId="0" fontId="22" fillId="0" borderId="12" xfId="70" applyNumberFormat="1" applyFont="1" applyFill="1" applyBorder="1" applyAlignment="1">
      <alignment horizontal="center" vertical="top"/>
      <protection/>
    </xf>
    <xf numFmtId="0" fontId="22" fillId="0" borderId="11" xfId="70" applyNumberFormat="1" applyFont="1" applyFill="1" applyBorder="1" applyAlignment="1">
      <alignment indent="1"/>
      <protection/>
    </xf>
    <xf numFmtId="0" fontId="22" fillId="0" borderId="11" xfId="70" applyNumberFormat="1" applyFont="1" applyFill="1" applyBorder="1" applyAlignment="1">
      <alignment/>
      <protection/>
    </xf>
    <xf numFmtId="0" fontId="27" fillId="0" borderId="11" xfId="70" applyNumberFormat="1" applyFont="1" applyFill="1" applyBorder="1">
      <alignment/>
      <protection/>
    </xf>
    <xf numFmtId="2" fontId="22" fillId="0" borderId="12" xfId="70" applyNumberFormat="1" applyFont="1" applyFill="1" applyBorder="1" applyAlignment="1">
      <alignment horizontal="center" vertical="top"/>
      <protection/>
    </xf>
    <xf numFmtId="0" fontId="22" fillId="0" borderId="11" xfId="70" applyFont="1" applyFill="1" applyBorder="1" applyAlignment="1">
      <alignment horizontal="center"/>
      <protection/>
    </xf>
    <xf numFmtId="0" fontId="22" fillId="0" borderId="11" xfId="70" applyFont="1" applyFill="1" applyBorder="1" applyAlignment="1">
      <alignment horizontal="left"/>
      <protection/>
    </xf>
    <xf numFmtId="0" fontId="22" fillId="0" borderId="22" xfId="70" applyNumberFormat="1" applyFont="1" applyFill="1" applyBorder="1" applyAlignment="1">
      <alignment horizontal="center"/>
      <protection/>
    </xf>
    <xf numFmtId="0" fontId="22" fillId="0" borderId="22" xfId="70" applyNumberFormat="1" applyFont="1" applyFill="1" applyBorder="1" applyAlignment="1">
      <alignment/>
      <protection/>
    </xf>
    <xf numFmtId="0" fontId="22" fillId="0" borderId="0" xfId="70" applyNumberFormat="1" applyFont="1" applyFill="1" applyBorder="1" applyAlignment="1">
      <alignment indent="1"/>
      <protection/>
    </xf>
    <xf numFmtId="0" fontId="22" fillId="0" borderId="11" xfId="70" applyNumberFormat="1" applyFont="1" applyFill="1" applyBorder="1" applyAlignment="1">
      <alignment horizontal="left"/>
      <protection/>
    </xf>
    <xf numFmtId="0" fontId="22" fillId="0" borderId="22" xfId="70" applyNumberFormat="1" applyFont="1" applyFill="1" applyBorder="1" applyAlignment="1">
      <alignment horizontal="left"/>
      <protection/>
    </xf>
    <xf numFmtId="0" fontId="24" fillId="0" borderId="11" xfId="70" applyNumberFormat="1" applyFont="1" applyFill="1" applyBorder="1">
      <alignment/>
      <protection/>
    </xf>
    <xf numFmtId="1" fontId="24" fillId="0" borderId="11" xfId="70" applyNumberFormat="1" applyFont="1" applyFill="1" applyBorder="1" applyAlignment="1">
      <alignment horizontal="center" vertical="top"/>
      <protection/>
    </xf>
    <xf numFmtId="0" fontId="24" fillId="0" borderId="19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11" xfId="70" applyNumberFormat="1" applyFont="1" applyFill="1" applyBorder="1" applyAlignment="1">
      <alignment horizontal="left" wrapText="1"/>
      <protection/>
    </xf>
    <xf numFmtId="0" fontId="24" fillId="0" borderId="11" xfId="70" applyNumberFormat="1" applyFont="1" applyFill="1" applyBorder="1" applyAlignment="1">
      <alignment horizontal="center" wrapText="1"/>
      <protection/>
    </xf>
    <xf numFmtId="1" fontId="27" fillId="0" borderId="11" xfId="0" applyNumberFormat="1" applyFont="1" applyFill="1" applyBorder="1" applyAlignment="1">
      <alignment horizontal="center" wrapText="1"/>
    </xf>
    <xf numFmtId="0" fontId="28" fillId="0" borderId="10" xfId="70" applyNumberFormat="1" applyFont="1" applyFill="1" applyBorder="1" applyAlignment="1">
      <alignment horizontal="center" vertical="top"/>
      <protection/>
    </xf>
    <xf numFmtId="49" fontId="21" fillId="0" borderId="10" xfId="70" applyNumberFormat="1" applyFont="1" applyFill="1" applyBorder="1" applyAlignment="1">
      <alignment horizontal="center" vertical="top"/>
      <protection/>
    </xf>
    <xf numFmtId="0" fontId="0" fillId="0" borderId="11" xfId="0" applyBorder="1" applyAlignment="1">
      <alignment/>
    </xf>
    <xf numFmtId="0" fontId="29" fillId="0" borderId="11" xfId="0" applyFont="1" applyBorder="1" applyAlignment="1">
      <alignment/>
    </xf>
    <xf numFmtId="0" fontId="30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32" fillId="0" borderId="0" xfId="0" applyFont="1" applyAlignment="1">
      <alignment/>
    </xf>
    <xf numFmtId="0" fontId="25" fillId="0" borderId="11" xfId="0" applyFont="1" applyBorder="1" applyAlignment="1">
      <alignment/>
    </xf>
    <xf numFmtId="0" fontId="32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0" fontId="30" fillId="0" borderId="11" xfId="0" applyFont="1" applyBorder="1" applyAlignment="1">
      <alignment horizontal="right"/>
    </xf>
    <xf numFmtId="0" fontId="33" fillId="0" borderId="11" xfId="0" applyFont="1" applyBorder="1" applyAlignment="1">
      <alignment/>
    </xf>
    <xf numFmtId="196" fontId="25" fillId="0" borderId="11" xfId="0" applyNumberFormat="1" applyFont="1" applyBorder="1" applyAlignment="1">
      <alignment/>
    </xf>
    <xf numFmtId="0" fontId="21" fillId="0" borderId="11" xfId="70" applyFont="1" applyFill="1" applyBorder="1" applyAlignment="1">
      <alignment indent="1"/>
      <protection/>
    </xf>
    <xf numFmtId="0" fontId="21" fillId="0" borderId="11" xfId="70" applyNumberFormat="1" applyFont="1" applyFill="1" applyBorder="1" applyAlignment="1">
      <alignment horizontal="center"/>
      <protection/>
    </xf>
    <xf numFmtId="0" fontId="22" fillId="0" borderId="11" xfId="70" applyFont="1" applyFill="1" applyBorder="1" applyAlignment="1">
      <alignment indent="1"/>
      <protection/>
    </xf>
    <xf numFmtId="49" fontId="21" fillId="0" borderId="11" xfId="70" applyNumberFormat="1" applyFont="1" applyFill="1" applyBorder="1" applyAlignment="1">
      <alignment horizontal="center" vertical="top"/>
      <protection/>
    </xf>
    <xf numFmtId="0" fontId="21" fillId="0" borderId="22" xfId="70" applyNumberFormat="1" applyFont="1" applyFill="1" applyBorder="1" applyAlignment="1">
      <alignment horizontal="center"/>
      <protection/>
    </xf>
    <xf numFmtId="0" fontId="22" fillId="0" borderId="0" xfId="70" applyNumberFormat="1" applyFont="1" applyFill="1" applyBorder="1" applyAlignment="1">
      <alignment horizontal="center"/>
      <protection/>
    </xf>
    <xf numFmtId="0" fontId="22" fillId="0" borderId="22" xfId="70" applyNumberFormat="1" applyFont="1" applyFill="1" applyBorder="1" applyAlignment="1">
      <alignment indent="1"/>
      <protection/>
    </xf>
    <xf numFmtId="0" fontId="24" fillId="0" borderId="2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left" indent="1"/>
    </xf>
    <xf numFmtId="0" fontId="24" fillId="0" borderId="11" xfId="0" applyFont="1" applyFill="1" applyBorder="1" applyAlignment="1">
      <alignment/>
    </xf>
    <xf numFmtId="0" fontId="22" fillId="0" borderId="11" xfId="70" applyFont="1" applyFill="1" applyBorder="1" applyAlignment="1">
      <alignment/>
      <protection/>
    </xf>
    <xf numFmtId="0" fontId="22" fillId="0" borderId="12" xfId="0" applyFont="1" applyFill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24" fillId="0" borderId="15" xfId="70" applyNumberFormat="1" applyFont="1" applyFill="1" applyBorder="1" applyAlignment="1">
      <alignment horizontal="left" vertical="top" wrapText="1"/>
      <protection/>
    </xf>
    <xf numFmtId="1" fontId="24" fillId="0" borderId="11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indent="1"/>
    </xf>
    <xf numFmtId="0" fontId="24" fillId="0" borderId="24" xfId="70" applyNumberFormat="1" applyFont="1" applyFill="1" applyBorder="1" applyAlignment="1">
      <alignment horizontal="left" vertical="top" wrapText="1"/>
      <protection/>
    </xf>
    <xf numFmtId="0" fontId="24" fillId="0" borderId="25" xfId="70" applyNumberFormat="1" applyFont="1" applyFill="1" applyBorder="1" applyAlignment="1">
      <alignment horizontal="left" vertical="top" wrapText="1"/>
      <protection/>
    </xf>
    <xf numFmtId="0" fontId="22" fillId="0" borderId="14" xfId="70" applyNumberFormat="1" applyFont="1" applyFill="1" applyBorder="1" applyAlignment="1">
      <alignment horizontal="left" vertical="top" wrapText="1"/>
      <protection/>
    </xf>
    <xf numFmtId="0" fontId="22" fillId="0" borderId="15" xfId="70" applyNumberFormat="1" applyFont="1" applyFill="1" applyBorder="1" applyAlignment="1">
      <alignment horizontal="left" vertical="top" wrapText="1"/>
      <protection/>
    </xf>
    <xf numFmtId="0" fontId="21" fillId="0" borderId="16" xfId="70" applyNumberFormat="1" applyFont="1" applyFill="1" applyBorder="1" applyAlignment="1">
      <alignment horizontal="left" wrapText="1"/>
      <protection/>
    </xf>
    <xf numFmtId="0" fontId="21" fillId="0" borderId="17" xfId="70" applyNumberFormat="1" applyFont="1" applyFill="1" applyBorder="1" applyAlignment="1">
      <alignment horizontal="left" wrapText="1"/>
      <protection/>
    </xf>
    <xf numFmtId="0" fontId="21" fillId="0" borderId="18" xfId="70" applyNumberFormat="1" applyFont="1" applyFill="1" applyBorder="1" applyAlignment="1">
      <alignment horizontal="left" wrapText="1"/>
      <protection/>
    </xf>
    <xf numFmtId="0" fontId="22" fillId="0" borderId="19" xfId="70" applyNumberFormat="1" applyFont="1" applyFill="1" applyBorder="1" applyAlignment="1">
      <alignment horizontal="left" vertical="top" wrapText="1"/>
      <protection/>
    </xf>
    <xf numFmtId="0" fontId="22" fillId="0" borderId="23" xfId="70" applyNumberFormat="1" applyFont="1" applyFill="1" applyBorder="1" applyAlignment="1">
      <alignment horizontal="left" vertical="top" wrapText="1"/>
      <protection/>
    </xf>
    <xf numFmtId="0" fontId="22" fillId="0" borderId="12" xfId="0" applyFont="1" applyFill="1" applyBorder="1" applyAlignment="1">
      <alignment horizontal="left" vertical="top" wrapText="1"/>
    </xf>
    <xf numFmtId="0" fontId="24" fillId="0" borderId="13" xfId="70" applyNumberFormat="1" applyFont="1" applyFill="1" applyBorder="1" applyAlignment="1">
      <alignment horizontal="left" vertical="top" wrapText="1"/>
      <protection/>
    </xf>
    <xf numFmtId="0" fontId="24" fillId="0" borderId="10" xfId="70" applyFont="1" applyFill="1" applyBorder="1" applyAlignment="1">
      <alignment horizontal="left" vertical="top" wrapText="1"/>
      <protection/>
    </xf>
    <xf numFmtId="0" fontId="24" fillId="0" borderId="10" xfId="70" applyNumberFormat="1" applyFont="1" applyFill="1" applyBorder="1" applyAlignment="1">
      <alignment horizontal="left" vertical="top" wrapText="1"/>
      <protection/>
    </xf>
    <xf numFmtId="0" fontId="24" fillId="0" borderId="14" xfId="70" applyNumberFormat="1" applyFont="1" applyFill="1" applyBorder="1" applyAlignment="1">
      <alignment horizontal="left" vertical="top" wrapText="1"/>
      <protection/>
    </xf>
    <xf numFmtId="0" fontId="22" fillId="0" borderId="26" xfId="70" applyNumberFormat="1" applyFont="1" applyFill="1" applyBorder="1" applyAlignment="1">
      <alignment horizontal="left" vertical="top" wrapText="1"/>
      <protection/>
    </xf>
    <xf numFmtId="0" fontId="21" fillId="0" borderId="10" xfId="70" applyNumberFormat="1" applyFont="1" applyFill="1" applyBorder="1" applyAlignment="1">
      <alignment horizontal="left" vertical="top" wrapText="1"/>
      <protection/>
    </xf>
    <xf numFmtId="0" fontId="22" fillId="0" borderId="13" xfId="70" applyNumberFormat="1" applyFont="1" applyFill="1" applyBorder="1" applyAlignment="1">
      <alignment horizontal="left" vertical="top" wrapText="1"/>
      <protection/>
    </xf>
    <xf numFmtId="0" fontId="21" fillId="0" borderId="11" xfId="70" applyNumberFormat="1" applyFont="1" applyFill="1" applyBorder="1">
      <alignment/>
      <protection/>
    </xf>
    <xf numFmtId="0" fontId="22" fillId="0" borderId="25" xfId="70" applyNumberFormat="1" applyFont="1" applyFill="1" applyBorder="1" applyAlignment="1">
      <alignment horizontal="left" vertical="top" wrapText="1"/>
      <protection/>
    </xf>
    <xf numFmtId="0" fontId="22" fillId="0" borderId="20" xfId="70" applyNumberFormat="1" applyFont="1" applyFill="1" applyBorder="1" applyAlignment="1">
      <alignment horizontal="center" vertical="center" wrapText="1"/>
      <protection/>
    </xf>
    <xf numFmtId="0" fontId="22" fillId="0" borderId="27" xfId="70" applyNumberFormat="1" applyFont="1" applyFill="1" applyBorder="1" applyAlignment="1">
      <alignment horizontal="center" vertical="center" wrapText="1"/>
      <protection/>
    </xf>
    <xf numFmtId="0" fontId="21" fillId="0" borderId="0" xfId="70" applyNumberFormat="1" applyFont="1" applyFill="1" applyAlignment="1">
      <alignment horizontal="left"/>
      <protection/>
    </xf>
    <xf numFmtId="0" fontId="22" fillId="0" borderId="0" xfId="70" applyNumberFormat="1" applyFont="1" applyFill="1" applyAlignment="1">
      <alignment horizontal="left"/>
      <protection/>
    </xf>
    <xf numFmtId="0" fontId="22" fillId="0" borderId="0" xfId="70" applyNumberFormat="1" applyFont="1" applyFill="1" applyAlignment="1">
      <alignment horizontal="center"/>
      <protection/>
    </xf>
    <xf numFmtId="0" fontId="21" fillId="0" borderId="0" xfId="70" applyNumberFormat="1" applyFont="1" applyFill="1" applyAlignment="1">
      <alignment horizontal="right"/>
      <protection/>
    </xf>
    <xf numFmtId="0" fontId="22" fillId="0" borderId="11" xfId="70" applyNumberFormat="1" applyFont="1" applyFill="1" applyBorder="1" applyAlignment="1">
      <alignment horizontal="center" vertical="center" wrapText="1"/>
      <protection/>
    </xf>
    <xf numFmtId="0" fontId="22" fillId="0" borderId="28" xfId="70" applyNumberFormat="1" applyFont="1" applyFill="1" applyBorder="1" applyAlignment="1">
      <alignment horizontal="center" vertical="center" wrapText="1"/>
      <protection/>
    </xf>
    <xf numFmtId="0" fontId="22" fillId="0" borderId="29" xfId="70" applyNumberFormat="1" applyFont="1" applyFill="1" applyBorder="1" applyAlignment="1">
      <alignment horizontal="center" vertical="center" wrapText="1"/>
      <protection/>
    </xf>
    <xf numFmtId="0" fontId="21" fillId="0" borderId="11" xfId="70" applyFont="1" applyFill="1" applyBorder="1" applyAlignment="1">
      <alignment indent="1"/>
      <protection/>
    </xf>
    <xf numFmtId="0" fontId="22" fillId="0" borderId="12" xfId="70" applyFont="1" applyFill="1" applyBorder="1" applyAlignment="1">
      <alignment horizontal="left" vertical="top" wrapText="1"/>
      <protection/>
    </xf>
    <xf numFmtId="0" fontId="22" fillId="0" borderId="10" xfId="70" applyFont="1" applyFill="1" applyBorder="1" applyAlignment="1">
      <alignment horizontal="left" vertical="top" wrapText="1"/>
      <protection/>
    </xf>
    <xf numFmtId="1" fontId="22" fillId="0" borderId="11" xfId="70" applyNumberFormat="1" applyFont="1" applyFill="1" applyBorder="1" applyAlignment="1">
      <alignment horizontal="center"/>
      <protection/>
    </xf>
    <xf numFmtId="0" fontId="22" fillId="0" borderId="11" xfId="70" applyNumberFormat="1" applyFont="1" applyFill="1" applyBorder="1" applyAlignment="1">
      <alignment horizontal="center"/>
      <protection/>
    </xf>
    <xf numFmtId="0" fontId="21" fillId="0" borderId="11" xfId="70" applyNumberFormat="1" applyFont="1" applyFill="1" applyBorder="1" applyAlignment="1">
      <alignment indent="1"/>
      <protection/>
    </xf>
    <xf numFmtId="0" fontId="22" fillId="0" borderId="12" xfId="70" applyNumberFormat="1" applyFont="1" applyFill="1" applyBorder="1" applyAlignment="1">
      <alignment horizontal="left" vertical="top" wrapText="1"/>
      <protection/>
    </xf>
    <xf numFmtId="0" fontId="21" fillId="0" borderId="10" xfId="70" applyNumberFormat="1" applyFont="1" applyFill="1" applyBorder="1" applyAlignment="1">
      <alignment horizontal="left"/>
      <protection/>
    </xf>
    <xf numFmtId="0" fontId="21" fillId="0" borderId="16" xfId="70" applyNumberFormat="1" applyFont="1" applyFill="1" applyBorder="1" applyAlignment="1">
      <alignment horizontal="left"/>
      <protection/>
    </xf>
    <xf numFmtId="0" fontId="21" fillId="0" borderId="17" xfId="70" applyNumberFormat="1" applyFont="1" applyFill="1" applyBorder="1" applyAlignment="1">
      <alignment horizontal="left"/>
      <protection/>
    </xf>
    <xf numFmtId="0" fontId="21" fillId="0" borderId="18" xfId="70" applyNumberFormat="1" applyFont="1" applyFill="1" applyBorder="1" applyAlignment="1">
      <alignment horizontal="left"/>
      <protection/>
    </xf>
    <xf numFmtId="0" fontId="22" fillId="0" borderId="10" xfId="70" applyNumberFormat="1" applyFont="1" applyFill="1" applyBorder="1" applyAlignment="1">
      <alignment horizontal="left" vertical="top" wrapText="1"/>
      <protection/>
    </xf>
    <xf numFmtId="0" fontId="22" fillId="0" borderId="24" xfId="70" applyNumberFormat="1" applyFont="1" applyFill="1" applyBorder="1" applyAlignment="1">
      <alignment horizontal="left" vertical="top" wrapText="1"/>
      <protection/>
    </xf>
    <xf numFmtId="0" fontId="27" fillId="0" borderId="11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top" wrapText="1"/>
    </xf>
    <xf numFmtId="0" fontId="24" fillId="0" borderId="20" xfId="0" applyNumberFormat="1" applyFont="1" applyFill="1" applyBorder="1" applyAlignment="1">
      <alignment horizontal="center" vertical="center" wrapText="1"/>
    </xf>
    <xf numFmtId="0" fontId="24" fillId="0" borderId="28" xfId="0" applyNumberFormat="1" applyFont="1" applyFill="1" applyBorder="1" applyAlignment="1">
      <alignment horizontal="center" vertical="center" wrapText="1"/>
    </xf>
    <xf numFmtId="0" fontId="24" fillId="0" borderId="29" xfId="0" applyNumberFormat="1" applyFont="1" applyFill="1" applyBorder="1" applyAlignment="1">
      <alignment horizontal="center" vertical="center" wrapText="1"/>
    </xf>
    <xf numFmtId="0" fontId="24" fillId="0" borderId="27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7" fillId="0" borderId="16" xfId="0" applyFont="1" applyFill="1" applyBorder="1" applyAlignment="1">
      <alignment horizontal="left" wrapText="1"/>
    </xf>
    <xf numFmtId="0" fontId="27" fillId="0" borderId="17" xfId="0" applyFont="1" applyFill="1" applyBorder="1" applyAlignment="1">
      <alignment horizontal="left" wrapText="1"/>
    </xf>
    <xf numFmtId="0" fontId="27" fillId="0" borderId="18" xfId="0" applyFont="1" applyFill="1" applyBorder="1" applyAlignment="1">
      <alignment horizontal="left" wrapText="1"/>
    </xf>
    <xf numFmtId="0" fontId="27" fillId="0" borderId="16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7" fillId="0" borderId="10" xfId="70" applyNumberFormat="1" applyFont="1" applyFill="1" applyBorder="1" applyAlignment="1">
      <alignment horizontal="left" vertical="top" wrapText="1"/>
      <protection/>
    </xf>
    <xf numFmtId="0" fontId="27" fillId="0" borderId="16" xfId="70" applyNumberFormat="1" applyFont="1" applyFill="1" applyBorder="1" applyAlignment="1">
      <alignment horizontal="left" wrapText="1"/>
      <protection/>
    </xf>
    <xf numFmtId="0" fontId="27" fillId="0" borderId="17" xfId="70" applyNumberFormat="1" applyFont="1" applyFill="1" applyBorder="1" applyAlignment="1">
      <alignment horizontal="left" wrapText="1"/>
      <protection/>
    </xf>
    <xf numFmtId="0" fontId="27" fillId="0" borderId="18" xfId="70" applyNumberFormat="1" applyFont="1" applyFill="1" applyBorder="1" applyAlignment="1">
      <alignment horizontal="left" wrapText="1"/>
      <protection/>
    </xf>
    <xf numFmtId="0" fontId="28" fillId="0" borderId="14" xfId="70" applyNumberFormat="1" applyFont="1" applyFill="1" applyBorder="1" applyAlignment="1">
      <alignment horizontal="left" vertical="top" wrapText="1"/>
      <protection/>
    </xf>
    <xf numFmtId="0" fontId="28" fillId="0" borderId="15" xfId="70" applyNumberFormat="1" applyFont="1" applyFill="1" applyBorder="1" applyAlignment="1">
      <alignment horizontal="left" vertical="top" wrapText="1"/>
      <protection/>
    </xf>
    <xf numFmtId="0" fontId="27" fillId="0" borderId="0" xfId="0" applyNumberFormat="1" applyFont="1" applyFill="1" applyAlignment="1">
      <alignment horizontal="left"/>
    </xf>
    <xf numFmtId="0" fontId="27" fillId="0" borderId="0" xfId="0" applyNumberFormat="1" applyFont="1" applyFill="1" applyAlignment="1">
      <alignment horizontal="center"/>
    </xf>
    <xf numFmtId="0" fontId="27" fillId="0" borderId="0" xfId="0" applyNumberFormat="1" applyFont="1" applyFill="1" applyAlignment="1">
      <alignment horizontal="right"/>
    </xf>
    <xf numFmtId="0" fontId="24" fillId="0" borderId="14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/>
    </xf>
    <xf numFmtId="0" fontId="27" fillId="0" borderId="11" xfId="70" applyNumberFormat="1" applyFont="1" applyFill="1" applyBorder="1">
      <alignment/>
      <protection/>
    </xf>
    <xf numFmtId="0" fontId="24" fillId="0" borderId="12" xfId="0" applyFont="1" applyFill="1" applyBorder="1" applyAlignment="1">
      <alignment horizontal="left" vertical="top" wrapText="1"/>
    </xf>
    <xf numFmtId="0" fontId="28" fillId="0" borderId="10" xfId="70" applyNumberFormat="1" applyFont="1" applyFill="1" applyBorder="1" applyAlignment="1">
      <alignment horizontal="left" vertical="top" wrapText="1"/>
      <protection/>
    </xf>
    <xf numFmtId="0" fontId="27" fillId="0" borderId="30" xfId="0" applyFont="1" applyFill="1" applyBorder="1" applyAlignment="1">
      <alignment/>
    </xf>
    <xf numFmtId="0" fontId="27" fillId="0" borderId="31" xfId="0" applyFont="1" applyFill="1" applyBorder="1" applyAlignment="1">
      <alignment/>
    </xf>
    <xf numFmtId="0" fontId="27" fillId="0" borderId="32" xfId="0" applyFont="1" applyFill="1" applyBorder="1" applyAlignment="1">
      <alignment/>
    </xf>
    <xf numFmtId="0" fontId="24" fillId="0" borderId="19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7" fillId="0" borderId="16" xfId="0" applyFont="1" applyFill="1" applyBorder="1" applyAlignment="1">
      <alignment horizontal="left"/>
    </xf>
    <xf numFmtId="0" fontId="27" fillId="0" borderId="17" xfId="0" applyFont="1" applyFill="1" applyBorder="1" applyAlignment="1">
      <alignment horizontal="left"/>
    </xf>
    <xf numFmtId="0" fontId="27" fillId="0" borderId="18" xfId="0" applyFont="1" applyFill="1" applyBorder="1" applyAlignment="1">
      <alignment horizontal="left"/>
    </xf>
    <xf numFmtId="0" fontId="24" fillId="0" borderId="11" xfId="0" applyFont="1" applyFill="1" applyBorder="1" applyAlignment="1">
      <alignment indent="1"/>
    </xf>
    <xf numFmtId="0" fontId="24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0" fontId="24" fillId="0" borderId="12" xfId="70" applyNumberFormat="1" applyFont="1" applyFill="1" applyBorder="1" applyAlignment="1">
      <alignment horizontal="left" vertical="top" wrapText="1"/>
      <protection/>
    </xf>
    <xf numFmtId="0" fontId="24" fillId="0" borderId="0" xfId="0" applyFont="1" applyFill="1" applyBorder="1" applyAlignment="1">
      <alignment horizontal="left" vertical="top" wrapText="1"/>
    </xf>
    <xf numFmtId="0" fontId="24" fillId="0" borderId="26" xfId="70" applyNumberFormat="1" applyFont="1" applyFill="1" applyBorder="1" applyAlignment="1">
      <alignment horizontal="left" vertical="top" wrapText="1"/>
      <protection/>
    </xf>
    <xf numFmtId="0" fontId="27" fillId="0" borderId="13" xfId="70" applyNumberFormat="1" applyFont="1" applyFill="1" applyBorder="1" applyAlignment="1">
      <alignment horizontal="left" vertical="top" wrapText="1"/>
      <protection/>
    </xf>
    <xf numFmtId="0" fontId="24" fillId="0" borderId="11" xfId="70" applyFont="1" applyFill="1" applyBorder="1" applyAlignment="1">
      <alignment horizontal="left" vertical="top" wrapText="1"/>
      <protection/>
    </xf>
    <xf numFmtId="0" fontId="27" fillId="0" borderId="11" xfId="70" applyNumberFormat="1" applyFont="1" applyFill="1" applyBorder="1" applyAlignment="1">
      <alignment horizontal="left"/>
      <protection/>
    </xf>
    <xf numFmtId="0" fontId="27" fillId="0" borderId="20" xfId="70" applyNumberFormat="1" applyFont="1" applyFill="1" applyBorder="1" applyAlignment="1">
      <alignment horizontal="left"/>
      <protection/>
    </xf>
    <xf numFmtId="0" fontId="27" fillId="0" borderId="11" xfId="0" applyFont="1" applyFill="1" applyBorder="1" applyAlignment="1">
      <alignment horizontal="left"/>
    </xf>
    <xf numFmtId="0" fontId="27" fillId="0" borderId="16" xfId="70" applyNumberFormat="1" applyFont="1" applyFill="1" applyBorder="1" applyAlignment="1">
      <alignment horizontal="left"/>
      <protection/>
    </xf>
    <xf numFmtId="0" fontId="27" fillId="0" borderId="17" xfId="70" applyNumberFormat="1" applyFont="1" applyFill="1" applyBorder="1" applyAlignment="1">
      <alignment horizontal="left"/>
      <protection/>
    </xf>
    <xf numFmtId="0" fontId="27" fillId="0" borderId="18" xfId="70" applyNumberFormat="1" applyFont="1" applyFill="1" applyBorder="1" applyAlignment="1">
      <alignment horizontal="left"/>
      <protection/>
    </xf>
    <xf numFmtId="0" fontId="27" fillId="0" borderId="10" xfId="70" applyNumberFormat="1" applyFont="1" applyFill="1" applyBorder="1" applyAlignment="1">
      <alignment horizontal="left"/>
      <protection/>
    </xf>
    <xf numFmtId="0" fontId="21" fillId="0" borderId="11" xfId="70" applyNumberFormat="1" applyFont="1" applyFill="1" applyBorder="1" applyAlignment="1">
      <alignment horizontal="center"/>
      <protection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Лист1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255</xdr:row>
      <xdr:rowOff>38100</xdr:rowOff>
    </xdr:from>
    <xdr:ext cx="0" cy="180975"/>
    <xdr:sp fLocksText="0">
      <xdr:nvSpPr>
        <xdr:cNvPr id="1" name="TextBox 1"/>
        <xdr:cNvSpPr txBox="1">
          <a:spLocks noChangeArrowheads="1"/>
        </xdr:cNvSpPr>
      </xdr:nvSpPr>
      <xdr:spPr>
        <a:xfrm>
          <a:off x="9429750" y="573595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256</xdr:row>
      <xdr:rowOff>38100</xdr:rowOff>
    </xdr:from>
    <xdr:ext cx="0" cy="180975"/>
    <xdr:sp fLocksText="0">
      <xdr:nvSpPr>
        <xdr:cNvPr id="1" name="TextBox 1"/>
        <xdr:cNvSpPr txBox="1">
          <a:spLocks noChangeArrowheads="1"/>
        </xdr:cNvSpPr>
      </xdr:nvSpPr>
      <xdr:spPr>
        <a:xfrm>
          <a:off x="9515475" y="5770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23"/>
  <sheetViews>
    <sheetView workbookViewId="0" topLeftCell="A1">
      <selection activeCell="D32" sqref="D32:D33"/>
    </sheetView>
  </sheetViews>
  <sheetFormatPr defaultColWidth="9.00390625" defaultRowHeight="12.75"/>
  <cols>
    <col min="1" max="1" width="9.875" style="4" customWidth="1"/>
    <col min="2" max="2" width="9.125" style="4" hidden="1" customWidth="1"/>
    <col min="3" max="3" width="55.625" style="4" customWidth="1"/>
    <col min="4" max="4" width="11.75390625" style="4" bestFit="1" customWidth="1"/>
    <col min="5" max="6" width="10.75390625" style="4" bestFit="1" customWidth="1"/>
    <col min="7" max="7" width="10.125" style="4" bestFit="1" customWidth="1"/>
    <col min="8" max="8" width="25.25390625" style="4" customWidth="1"/>
    <col min="9" max="16384" width="9.125" style="4" customWidth="1"/>
  </cols>
  <sheetData>
    <row r="3" spans="1:8" ht="18.75">
      <c r="A3" s="213" t="s">
        <v>51</v>
      </c>
      <c r="B3" s="213"/>
      <c r="C3" s="213"/>
      <c r="D3" s="213"/>
      <c r="E3" s="213"/>
      <c r="F3" s="213"/>
      <c r="G3" s="213"/>
      <c r="H3" s="213"/>
    </row>
    <row r="4" spans="1:8" ht="18.75">
      <c r="A4" s="20" t="s">
        <v>279</v>
      </c>
      <c r="B4" s="19"/>
      <c r="C4" s="19"/>
      <c r="D4" s="19"/>
      <c r="E4" s="10" t="s">
        <v>1</v>
      </c>
      <c r="F4" s="214" t="s">
        <v>2</v>
      </c>
      <c r="G4" s="215"/>
      <c r="H4" s="215"/>
    </row>
    <row r="5" spans="1:8" ht="18.75">
      <c r="A5" s="8" t="s">
        <v>47</v>
      </c>
      <c r="B5" s="19"/>
      <c r="C5" s="19"/>
      <c r="D5" s="216" t="s">
        <v>3</v>
      </c>
      <c r="E5" s="216"/>
      <c r="F5" s="11" t="s">
        <v>4</v>
      </c>
      <c r="G5" s="19"/>
      <c r="H5" s="19"/>
    </row>
    <row r="6" spans="1:8" ht="18.75">
      <c r="A6" s="211" t="s">
        <v>5</v>
      </c>
      <c r="B6" s="211" t="s">
        <v>6</v>
      </c>
      <c r="C6" s="211"/>
      <c r="D6" s="211" t="s">
        <v>7</v>
      </c>
      <c r="E6" s="217" t="s">
        <v>8</v>
      </c>
      <c r="F6" s="217"/>
      <c r="G6" s="217"/>
      <c r="H6" s="211" t="s">
        <v>9</v>
      </c>
    </row>
    <row r="7" spans="1:8" ht="34.5" customHeight="1">
      <c r="A7" s="212"/>
      <c r="B7" s="218"/>
      <c r="C7" s="219"/>
      <c r="D7" s="212"/>
      <c r="E7" s="12" t="s">
        <v>10</v>
      </c>
      <c r="F7" s="12" t="s">
        <v>11</v>
      </c>
      <c r="G7" s="12" t="s">
        <v>12</v>
      </c>
      <c r="H7" s="212"/>
    </row>
    <row r="8" spans="1:8" ht="18.75">
      <c r="A8" s="21">
        <v>1</v>
      </c>
      <c r="B8" s="224">
        <v>2</v>
      </c>
      <c r="C8" s="224"/>
      <c r="D8" s="21">
        <v>3</v>
      </c>
      <c r="E8" s="21">
        <v>4</v>
      </c>
      <c r="F8" s="21">
        <v>5</v>
      </c>
      <c r="G8" s="21">
        <v>6</v>
      </c>
      <c r="H8" s="21">
        <v>7</v>
      </c>
    </row>
    <row r="9" spans="1:8" ht="18.75">
      <c r="A9" s="225" t="s">
        <v>43</v>
      </c>
      <c r="B9" s="225"/>
      <c r="C9" s="225"/>
      <c r="D9" s="225"/>
      <c r="E9" s="225"/>
      <c r="F9" s="225"/>
      <c r="G9" s="225"/>
      <c r="H9" s="225"/>
    </row>
    <row r="10" spans="1:8" ht="18.75">
      <c r="A10" s="188">
        <v>5</v>
      </c>
      <c r="B10" s="142"/>
      <c r="C10" s="146" t="s">
        <v>96</v>
      </c>
      <c r="D10" s="21">
        <v>50</v>
      </c>
      <c r="E10" s="21">
        <v>0.9</v>
      </c>
      <c r="F10" s="21">
        <v>0.1</v>
      </c>
      <c r="G10" s="21">
        <v>59</v>
      </c>
      <c r="H10" s="21">
        <v>28</v>
      </c>
    </row>
    <row r="11" spans="1:8" ht="18.75">
      <c r="A11" s="3">
        <v>140</v>
      </c>
      <c r="B11" s="201" t="s">
        <v>45</v>
      </c>
      <c r="C11" s="201"/>
      <c r="D11" s="187">
        <v>200</v>
      </c>
      <c r="E11" s="3">
        <v>2</v>
      </c>
      <c r="F11" s="3">
        <v>2</v>
      </c>
      <c r="G11" s="3">
        <v>17</v>
      </c>
      <c r="H11" s="3">
        <v>97</v>
      </c>
    </row>
    <row r="12" spans="1:8" ht="18.75">
      <c r="A12" s="144">
        <v>311</v>
      </c>
      <c r="B12" s="226" t="s">
        <v>79</v>
      </c>
      <c r="C12" s="226"/>
      <c r="D12" s="144">
        <v>205</v>
      </c>
      <c r="E12" s="144">
        <v>5.1</v>
      </c>
      <c r="F12" s="144">
        <v>6.62</v>
      </c>
      <c r="G12" s="144">
        <v>32.61</v>
      </c>
      <c r="H12" s="144">
        <v>210</v>
      </c>
    </row>
    <row r="13" spans="1:8" ht="18.75" hidden="1">
      <c r="A13" s="5"/>
      <c r="B13" s="231" t="s">
        <v>33</v>
      </c>
      <c r="C13" s="231"/>
      <c r="D13" s="5">
        <v>10</v>
      </c>
      <c r="E13" s="5">
        <v>2.63</v>
      </c>
      <c r="F13" s="5">
        <v>2.66</v>
      </c>
      <c r="G13" s="5"/>
      <c r="H13" s="5">
        <v>35</v>
      </c>
    </row>
    <row r="14" spans="1:8" ht="18.75">
      <c r="A14" s="5">
        <v>274</v>
      </c>
      <c r="B14" s="84"/>
      <c r="C14" s="84" t="s">
        <v>80</v>
      </c>
      <c r="D14" s="98" t="s">
        <v>81</v>
      </c>
      <c r="E14" s="5">
        <v>0.2</v>
      </c>
      <c r="F14" s="5">
        <v>0</v>
      </c>
      <c r="G14" s="5">
        <v>10</v>
      </c>
      <c r="H14" s="5">
        <v>38</v>
      </c>
    </row>
    <row r="15" spans="1:8" ht="18.75" customHeight="1">
      <c r="A15" s="5">
        <v>42</v>
      </c>
      <c r="B15" s="231" t="s">
        <v>61</v>
      </c>
      <c r="C15" s="231"/>
      <c r="D15" s="5">
        <v>45</v>
      </c>
      <c r="E15" s="5">
        <v>3.48</v>
      </c>
      <c r="F15" s="5">
        <v>4.4</v>
      </c>
      <c r="G15" s="5">
        <v>0</v>
      </c>
      <c r="H15" s="5">
        <v>55</v>
      </c>
    </row>
    <row r="16" spans="1:8" ht="55.5" customHeight="1">
      <c r="A16" s="5">
        <v>3</v>
      </c>
      <c r="B16" s="231" t="s">
        <v>42</v>
      </c>
      <c r="C16" s="231"/>
      <c r="D16" s="5">
        <v>50</v>
      </c>
      <c r="E16" s="5">
        <v>3.5</v>
      </c>
      <c r="F16" s="5">
        <v>0.6</v>
      </c>
      <c r="G16" s="5">
        <v>24.3</v>
      </c>
      <c r="H16" s="5">
        <v>95</v>
      </c>
    </row>
    <row r="17" spans="1:8" ht="18.75">
      <c r="A17" s="5"/>
      <c r="B17" s="207" t="s">
        <v>58</v>
      </c>
      <c r="C17" s="207"/>
      <c r="D17" s="164" t="s">
        <v>278</v>
      </c>
      <c r="E17" s="5"/>
      <c r="F17" s="5"/>
      <c r="G17" s="5"/>
      <c r="H17" s="5"/>
    </row>
    <row r="18" spans="1:8" ht="18.75">
      <c r="A18" s="227" t="s">
        <v>44</v>
      </c>
      <c r="B18" s="227"/>
      <c r="C18" s="227"/>
      <c r="D18" s="227"/>
      <c r="E18" s="75">
        <f>E10+E11+E12+E14+E15+E16</f>
        <v>15.18</v>
      </c>
      <c r="F18" s="75">
        <f>F10+F11+F12+F14+F15+F16</f>
        <v>13.72</v>
      </c>
      <c r="G18" s="75">
        <f>G10+G11+G12+G14+G15+G16</f>
        <v>142.91</v>
      </c>
      <c r="H18" s="75">
        <f>H10+H11+H12+H14+H15+H16</f>
        <v>523</v>
      </c>
    </row>
    <row r="19" spans="1:8" ht="18.75">
      <c r="A19" s="29"/>
      <c r="B19" s="29"/>
      <c r="C19" s="29"/>
      <c r="D19" s="29"/>
      <c r="E19" s="31"/>
      <c r="F19" s="31"/>
      <c r="G19" s="31"/>
      <c r="H19" s="31"/>
    </row>
    <row r="20" spans="1:8" ht="18.75">
      <c r="A20" s="29"/>
      <c r="B20" s="29"/>
      <c r="C20" s="29"/>
      <c r="D20" s="29"/>
      <c r="E20" s="31"/>
      <c r="F20" s="31" t="s">
        <v>72</v>
      </c>
      <c r="G20" s="31"/>
      <c r="H20" s="31"/>
    </row>
    <row r="21" spans="1:8" ht="18.75">
      <c r="A21" s="29"/>
      <c r="B21" s="29"/>
      <c r="C21" s="29"/>
      <c r="D21" s="29"/>
      <c r="E21" s="31"/>
      <c r="F21" s="31"/>
      <c r="G21" s="31"/>
      <c r="H21" s="31"/>
    </row>
    <row r="22" spans="1:8" ht="18.75">
      <c r="A22" s="29"/>
      <c r="B22" s="29"/>
      <c r="C22" s="29"/>
      <c r="D22" s="29"/>
      <c r="E22" s="31"/>
      <c r="F22" s="31"/>
      <c r="G22" s="31"/>
      <c r="H22" s="31"/>
    </row>
    <row r="23" spans="1:8" ht="18.75">
      <c r="A23" s="29"/>
      <c r="B23" s="29"/>
      <c r="C23" s="29"/>
      <c r="D23" s="29"/>
      <c r="E23" s="31"/>
      <c r="F23" s="31"/>
      <c r="G23" s="31"/>
      <c r="H23" s="31"/>
    </row>
    <row r="24" spans="1:8" ht="18.75">
      <c r="A24" s="29"/>
      <c r="B24" s="29"/>
      <c r="C24" s="29"/>
      <c r="D24" s="29"/>
      <c r="E24" s="31"/>
      <c r="F24" s="31"/>
      <c r="G24" s="31"/>
      <c r="H24" s="31"/>
    </row>
    <row r="25" spans="1:8" ht="18.75">
      <c r="A25" s="29"/>
      <c r="B25" s="29"/>
      <c r="C25" s="29"/>
      <c r="D25" s="29"/>
      <c r="E25" s="31"/>
      <c r="F25" s="31"/>
      <c r="G25" s="31"/>
      <c r="H25" s="31"/>
    </row>
    <row r="26" spans="1:8" ht="18.75">
      <c r="A26" s="29"/>
      <c r="B26" s="29"/>
      <c r="C26" s="29"/>
      <c r="D26" s="29"/>
      <c r="E26" s="31"/>
      <c r="F26" s="31"/>
      <c r="G26" s="31"/>
      <c r="H26" s="31"/>
    </row>
    <row r="27" spans="1:8" ht="18.75">
      <c r="A27" s="29"/>
      <c r="B27" s="29"/>
      <c r="C27" s="29"/>
      <c r="D27" s="29"/>
      <c r="E27" s="31"/>
      <c r="F27" s="31"/>
      <c r="G27" s="31"/>
      <c r="H27" s="31"/>
    </row>
    <row r="28" spans="1:8" ht="18.75">
      <c r="A28" s="29"/>
      <c r="B28" s="29"/>
      <c r="C28" s="29"/>
      <c r="D28" s="29"/>
      <c r="E28" s="31"/>
      <c r="F28" s="31"/>
      <c r="G28" s="31"/>
      <c r="H28" s="31"/>
    </row>
    <row r="29" spans="1:8" ht="18.75">
      <c r="A29" s="213" t="s">
        <v>14</v>
      </c>
      <c r="B29" s="213"/>
      <c r="C29" s="213"/>
      <c r="D29" s="213"/>
      <c r="E29" s="213"/>
      <c r="F29" s="213"/>
      <c r="G29" s="213"/>
      <c r="H29" s="213"/>
    </row>
    <row r="30" spans="1:8" ht="18.75">
      <c r="A30" s="20" t="s">
        <v>279</v>
      </c>
      <c r="B30" s="9"/>
      <c r="C30" s="9"/>
      <c r="D30" s="9"/>
      <c r="E30" s="10" t="s">
        <v>1</v>
      </c>
      <c r="F30" s="214" t="s">
        <v>15</v>
      </c>
      <c r="G30" s="215"/>
      <c r="H30" s="215"/>
    </row>
    <row r="31" spans="1:8" ht="18.75">
      <c r="A31" s="8" t="s">
        <v>47</v>
      </c>
      <c r="B31" s="9"/>
      <c r="C31" s="9"/>
      <c r="D31" s="216" t="s">
        <v>3</v>
      </c>
      <c r="E31" s="216"/>
      <c r="F31" s="11" t="s">
        <v>4</v>
      </c>
      <c r="G31" s="9"/>
      <c r="H31" s="9"/>
    </row>
    <row r="32" spans="1:8" ht="18.75">
      <c r="A32" s="211" t="s">
        <v>5</v>
      </c>
      <c r="B32" s="211" t="s">
        <v>6</v>
      </c>
      <c r="C32" s="211"/>
      <c r="D32" s="211" t="s">
        <v>7</v>
      </c>
      <c r="E32" s="217" t="s">
        <v>8</v>
      </c>
      <c r="F32" s="217"/>
      <c r="G32" s="217"/>
      <c r="H32" s="211" t="s">
        <v>9</v>
      </c>
    </row>
    <row r="33" spans="1:8" ht="40.5" customHeight="1">
      <c r="A33" s="212"/>
      <c r="B33" s="218"/>
      <c r="C33" s="219"/>
      <c r="D33" s="212"/>
      <c r="E33" s="12" t="s">
        <v>10</v>
      </c>
      <c r="F33" s="12" t="s">
        <v>11</v>
      </c>
      <c r="G33" s="12" t="s">
        <v>12</v>
      </c>
      <c r="H33" s="212"/>
    </row>
    <row r="34" spans="1:8" ht="18.75">
      <c r="A34" s="13">
        <v>1</v>
      </c>
      <c r="B34" s="223">
        <v>2</v>
      </c>
      <c r="C34" s="223"/>
      <c r="D34" s="13">
        <v>3</v>
      </c>
      <c r="E34" s="13">
        <v>4</v>
      </c>
      <c r="F34" s="13">
        <v>5</v>
      </c>
      <c r="G34" s="13">
        <v>6</v>
      </c>
      <c r="H34" s="13">
        <v>7</v>
      </c>
    </row>
    <row r="35" spans="1:8" ht="18.75">
      <c r="A35" s="220" t="s">
        <v>43</v>
      </c>
      <c r="B35" s="220"/>
      <c r="C35" s="220"/>
      <c r="D35" s="220"/>
      <c r="E35" s="220"/>
      <c r="F35" s="220"/>
      <c r="G35" s="220"/>
      <c r="H35" s="220"/>
    </row>
    <row r="36" spans="1:8" ht="18.75">
      <c r="A36" s="176">
        <v>6</v>
      </c>
      <c r="B36" s="176"/>
      <c r="C36" s="186" t="s">
        <v>128</v>
      </c>
      <c r="D36" s="149">
        <v>50</v>
      </c>
      <c r="E36" s="149">
        <v>1.4</v>
      </c>
      <c r="F36" s="149">
        <v>3</v>
      </c>
      <c r="G36" s="149">
        <v>7</v>
      </c>
      <c r="H36" s="149">
        <v>62</v>
      </c>
    </row>
    <row r="37" spans="1:8" ht="18.75">
      <c r="A37" s="149">
        <v>63</v>
      </c>
      <c r="B37" s="149"/>
      <c r="C37" s="150" t="s">
        <v>67</v>
      </c>
      <c r="D37" s="149">
        <v>200</v>
      </c>
      <c r="E37" s="149">
        <v>5</v>
      </c>
      <c r="F37" s="149">
        <v>5</v>
      </c>
      <c r="G37" s="149">
        <v>17</v>
      </c>
      <c r="H37" s="149">
        <v>128</v>
      </c>
    </row>
    <row r="38" spans="1:8" ht="18.75">
      <c r="A38" s="144">
        <v>98</v>
      </c>
      <c r="B38" s="226" t="s">
        <v>36</v>
      </c>
      <c r="C38" s="226"/>
      <c r="D38" s="144">
        <v>90</v>
      </c>
      <c r="E38" s="144">
        <v>10.07</v>
      </c>
      <c r="F38" s="144">
        <v>13</v>
      </c>
      <c r="G38" s="144">
        <v>10.37</v>
      </c>
      <c r="H38" s="144">
        <v>199.33</v>
      </c>
    </row>
    <row r="39" spans="1:8" ht="18.75">
      <c r="A39" s="5" t="s">
        <v>91</v>
      </c>
      <c r="B39" s="231" t="s">
        <v>106</v>
      </c>
      <c r="C39" s="231"/>
      <c r="D39" s="5">
        <v>185</v>
      </c>
      <c r="E39" s="5">
        <v>7.8</v>
      </c>
      <c r="F39" s="5">
        <v>7.7</v>
      </c>
      <c r="G39" s="5">
        <v>46.9</v>
      </c>
      <c r="H39" s="5">
        <v>289.3</v>
      </c>
    </row>
    <row r="40" spans="1:8" ht="18.75">
      <c r="A40" s="5">
        <v>685</v>
      </c>
      <c r="B40" s="84"/>
      <c r="C40" s="84" t="s">
        <v>48</v>
      </c>
      <c r="D40" s="98" t="s">
        <v>81</v>
      </c>
      <c r="E40" s="5">
        <v>0</v>
      </c>
      <c r="F40" s="5">
        <v>0</v>
      </c>
      <c r="G40" s="5">
        <v>10</v>
      </c>
      <c r="H40" s="5">
        <v>40</v>
      </c>
    </row>
    <row r="41" spans="1:8" ht="57.75" customHeight="1">
      <c r="A41" s="5">
        <v>3</v>
      </c>
      <c r="B41" s="231" t="s">
        <v>42</v>
      </c>
      <c r="C41" s="231"/>
      <c r="D41" s="77">
        <v>30</v>
      </c>
      <c r="E41" s="77">
        <v>2</v>
      </c>
      <c r="F41" s="77">
        <v>0.3</v>
      </c>
      <c r="G41" s="77">
        <v>14.6</v>
      </c>
      <c r="H41" s="77">
        <v>73</v>
      </c>
    </row>
    <row r="42" spans="1:8" ht="22.5" customHeight="1">
      <c r="A42" s="31"/>
      <c r="B42" s="76"/>
      <c r="C42" s="79" t="s">
        <v>58</v>
      </c>
      <c r="D42" s="179">
        <f>D36+D37+D38+D39+D40+D41</f>
        <v>755</v>
      </c>
      <c r="E42" s="78"/>
      <c r="F42" s="78"/>
      <c r="G42" s="78"/>
      <c r="H42" s="78"/>
    </row>
    <row r="43" spans="1:8" ht="18.75">
      <c r="A43" s="228" t="s">
        <v>44</v>
      </c>
      <c r="B43" s="229"/>
      <c r="C43" s="230"/>
      <c r="D43" s="22"/>
      <c r="E43" s="74">
        <f>E36+E37+E38+E39+E40+E41</f>
        <v>26.27</v>
      </c>
      <c r="F43" s="74">
        <f>F36+F37+F38+F39+F40+F41</f>
        <v>29</v>
      </c>
      <c r="G43" s="74">
        <f>G36+G37+G38+G39+G40+G41</f>
        <v>105.86999999999999</v>
      </c>
      <c r="H43" s="74">
        <f>H36+H37+H38+H39+H40+H41</f>
        <v>791.6300000000001</v>
      </c>
    </row>
    <row r="53" spans="1:14" ht="18.75">
      <c r="A53" s="213" t="s">
        <v>52</v>
      </c>
      <c r="B53" s="213"/>
      <c r="C53" s="213"/>
      <c r="D53" s="213"/>
      <c r="E53" s="213"/>
      <c r="F53" s="213"/>
      <c r="G53" s="213"/>
      <c r="H53" s="213"/>
      <c r="I53" s="25"/>
      <c r="J53" s="25"/>
      <c r="K53" s="25"/>
      <c r="L53" s="25"/>
      <c r="M53" s="25"/>
      <c r="N53" s="25"/>
    </row>
    <row r="54" spans="1:14" ht="18.75">
      <c r="A54" s="20" t="s">
        <v>279</v>
      </c>
      <c r="B54" s="9"/>
      <c r="C54" s="9"/>
      <c r="D54" s="9"/>
      <c r="E54" s="10" t="s">
        <v>1</v>
      </c>
      <c r="F54" s="214" t="s">
        <v>17</v>
      </c>
      <c r="G54" s="215"/>
      <c r="H54" s="215"/>
      <c r="I54" s="25"/>
      <c r="J54" s="25"/>
      <c r="K54" s="25"/>
      <c r="L54" s="25"/>
      <c r="M54" s="25"/>
      <c r="N54" s="25"/>
    </row>
    <row r="55" spans="1:14" ht="18.75">
      <c r="A55" s="8" t="s">
        <v>47</v>
      </c>
      <c r="B55" s="9"/>
      <c r="C55" s="9"/>
      <c r="D55" s="216" t="s">
        <v>3</v>
      </c>
      <c r="E55" s="216"/>
      <c r="F55" s="11" t="s">
        <v>4</v>
      </c>
      <c r="G55" s="9"/>
      <c r="H55" s="9"/>
      <c r="I55" s="25"/>
      <c r="J55" s="25"/>
      <c r="K55" s="25"/>
      <c r="L55" s="25"/>
      <c r="M55" s="25"/>
      <c r="N55" s="25"/>
    </row>
    <row r="56" spans="1:14" ht="18.75">
      <c r="A56" s="211" t="s">
        <v>5</v>
      </c>
      <c r="B56" s="211" t="s">
        <v>6</v>
      </c>
      <c r="C56" s="211"/>
      <c r="D56" s="211" t="s">
        <v>7</v>
      </c>
      <c r="E56" s="217" t="s">
        <v>8</v>
      </c>
      <c r="F56" s="217"/>
      <c r="G56" s="217"/>
      <c r="H56" s="211" t="s">
        <v>9</v>
      </c>
      <c r="I56" s="25"/>
      <c r="J56" s="25"/>
      <c r="K56" s="25"/>
      <c r="L56" s="25"/>
      <c r="M56" s="25"/>
      <c r="N56" s="25"/>
    </row>
    <row r="57" spans="1:14" ht="49.5" customHeight="1">
      <c r="A57" s="212"/>
      <c r="B57" s="218"/>
      <c r="C57" s="219"/>
      <c r="D57" s="212"/>
      <c r="E57" s="12" t="s">
        <v>10</v>
      </c>
      <c r="F57" s="12" t="s">
        <v>11</v>
      </c>
      <c r="G57" s="12" t="s">
        <v>12</v>
      </c>
      <c r="H57" s="212"/>
      <c r="I57" s="25"/>
      <c r="J57" s="25"/>
      <c r="K57" s="25"/>
      <c r="L57" s="25"/>
      <c r="M57" s="25"/>
      <c r="N57" s="25"/>
    </row>
    <row r="58" spans="1:14" ht="18.75">
      <c r="A58" s="13">
        <v>1</v>
      </c>
      <c r="B58" s="223">
        <v>2</v>
      </c>
      <c r="C58" s="223"/>
      <c r="D58" s="13">
        <v>3</v>
      </c>
      <c r="E58" s="13">
        <v>4</v>
      </c>
      <c r="F58" s="13">
        <v>5</v>
      </c>
      <c r="G58" s="13">
        <v>6</v>
      </c>
      <c r="H58" s="13">
        <v>7</v>
      </c>
      <c r="I58" s="25"/>
      <c r="J58" s="25"/>
      <c r="K58" s="25"/>
      <c r="L58" s="25"/>
      <c r="M58" s="25"/>
      <c r="N58" s="25"/>
    </row>
    <row r="59" spans="1:14" ht="18.75">
      <c r="A59" s="220" t="s">
        <v>43</v>
      </c>
      <c r="B59" s="220"/>
      <c r="C59" s="220"/>
      <c r="D59" s="220"/>
      <c r="E59" s="220"/>
      <c r="F59" s="220"/>
      <c r="G59" s="220"/>
      <c r="H59" s="220"/>
      <c r="I59" s="25"/>
      <c r="J59" s="25"/>
      <c r="K59" s="26"/>
      <c r="L59" s="26"/>
      <c r="M59" s="26"/>
      <c r="N59" s="26"/>
    </row>
    <row r="60" spans="1:14" ht="18.75">
      <c r="A60" s="149">
        <v>148</v>
      </c>
      <c r="B60" s="149"/>
      <c r="C60" s="150" t="s">
        <v>111</v>
      </c>
      <c r="D60" s="149">
        <v>200</v>
      </c>
      <c r="E60" s="149">
        <v>2</v>
      </c>
      <c r="F60" s="149">
        <v>6</v>
      </c>
      <c r="G60" s="149">
        <v>11</v>
      </c>
      <c r="H60" s="149">
        <v>104</v>
      </c>
      <c r="I60" s="25"/>
      <c r="J60" s="25"/>
      <c r="K60" s="26"/>
      <c r="L60" s="26"/>
      <c r="M60" s="26"/>
      <c r="N60" s="26"/>
    </row>
    <row r="61" spans="1:14" ht="20.25" customHeight="1">
      <c r="A61" s="148">
        <v>365</v>
      </c>
      <c r="B61" s="221" t="s">
        <v>89</v>
      </c>
      <c r="C61" s="221"/>
      <c r="D61" s="144">
        <v>8</v>
      </c>
      <c r="E61" s="148">
        <v>0.08</v>
      </c>
      <c r="F61" s="148">
        <v>5.76</v>
      </c>
      <c r="G61" s="148">
        <v>0.08</v>
      </c>
      <c r="H61" s="144">
        <v>53</v>
      </c>
      <c r="I61" s="25"/>
      <c r="J61" s="25"/>
      <c r="K61" s="25"/>
      <c r="L61" s="25"/>
      <c r="M61" s="25"/>
      <c r="N61" s="25"/>
    </row>
    <row r="62" spans="1:14" ht="20.25" customHeight="1">
      <c r="A62" s="14">
        <v>340</v>
      </c>
      <c r="B62" s="64"/>
      <c r="C62" s="64" t="s">
        <v>272</v>
      </c>
      <c r="D62" s="5">
        <v>145</v>
      </c>
      <c r="E62" s="14">
        <v>13.57</v>
      </c>
      <c r="F62" s="14">
        <v>21</v>
      </c>
      <c r="G62" s="14">
        <v>2.44</v>
      </c>
      <c r="H62" s="5">
        <v>253</v>
      </c>
      <c r="I62" s="25"/>
      <c r="J62" s="25"/>
      <c r="K62" s="25"/>
      <c r="L62" s="25"/>
      <c r="M62" s="25"/>
      <c r="N62" s="25"/>
    </row>
    <row r="63" spans="1:14" ht="18.75">
      <c r="A63" s="5">
        <v>8</v>
      </c>
      <c r="B63" s="64"/>
      <c r="C63" s="64" t="s">
        <v>65</v>
      </c>
      <c r="D63" s="16">
        <v>100</v>
      </c>
      <c r="E63" s="5">
        <v>3.2</v>
      </c>
      <c r="F63" s="5">
        <v>3.2</v>
      </c>
      <c r="G63" s="5">
        <v>4.5</v>
      </c>
      <c r="H63" s="5">
        <v>62</v>
      </c>
      <c r="I63" s="25"/>
      <c r="J63" s="25"/>
      <c r="K63" s="25"/>
      <c r="L63" s="25"/>
      <c r="M63" s="25"/>
      <c r="N63" s="25"/>
    </row>
    <row r="64" spans="1:14" ht="30" customHeight="1">
      <c r="A64" s="5">
        <v>285</v>
      </c>
      <c r="B64" s="231" t="s">
        <v>31</v>
      </c>
      <c r="C64" s="231"/>
      <c r="D64" s="5">
        <v>200</v>
      </c>
      <c r="E64" s="5">
        <v>0.07</v>
      </c>
      <c r="F64" s="5">
        <v>0.01</v>
      </c>
      <c r="G64" s="5">
        <v>15.31</v>
      </c>
      <c r="H64" s="5">
        <v>62</v>
      </c>
      <c r="I64" s="25"/>
      <c r="J64" s="25"/>
      <c r="K64" s="25"/>
      <c r="L64" s="25"/>
      <c r="M64" s="25"/>
      <c r="N64" s="25"/>
    </row>
    <row r="65" spans="1:14" ht="30" customHeight="1" hidden="1">
      <c r="A65" s="5"/>
      <c r="B65" s="64"/>
      <c r="C65" s="64"/>
      <c r="D65" s="16"/>
      <c r="E65" s="15"/>
      <c r="F65" s="15"/>
      <c r="G65" s="17"/>
      <c r="H65" s="16"/>
      <c r="I65" s="25"/>
      <c r="J65" s="25"/>
      <c r="K65" s="25"/>
      <c r="L65" s="25"/>
      <c r="M65" s="25"/>
      <c r="N65" s="25"/>
    </row>
    <row r="66" spans="1:14" ht="57" customHeight="1">
      <c r="A66" s="14">
        <v>3</v>
      </c>
      <c r="B66" s="222" t="s">
        <v>42</v>
      </c>
      <c r="C66" s="222"/>
      <c r="D66" s="77">
        <v>30</v>
      </c>
      <c r="E66" s="77">
        <v>2</v>
      </c>
      <c r="F66" s="77">
        <v>0.3</v>
      </c>
      <c r="G66" s="77">
        <v>14.6</v>
      </c>
      <c r="H66" s="77">
        <v>73</v>
      </c>
      <c r="I66" s="25"/>
      <c r="J66" s="25"/>
      <c r="K66" s="26"/>
      <c r="L66" s="26"/>
      <c r="M66" s="26"/>
      <c r="N66" s="26"/>
    </row>
    <row r="67" spans="1:14" ht="24" customHeight="1">
      <c r="A67" s="14"/>
      <c r="B67" s="64"/>
      <c r="C67" s="80" t="s">
        <v>58</v>
      </c>
      <c r="D67" s="81">
        <v>703</v>
      </c>
      <c r="E67" s="16"/>
      <c r="F67" s="17"/>
      <c r="G67" s="17"/>
      <c r="H67" s="16"/>
      <c r="I67" s="25"/>
      <c r="J67" s="25"/>
      <c r="K67" s="26"/>
      <c r="L67" s="26"/>
      <c r="M67" s="26"/>
      <c r="N67" s="26"/>
    </row>
    <row r="68" spans="1:14" ht="18.75">
      <c r="A68" s="227" t="s">
        <v>44</v>
      </c>
      <c r="B68" s="227"/>
      <c r="C68" s="227"/>
      <c r="D68" s="227"/>
      <c r="E68" s="75">
        <f>E60+E61+E62+E63+E64+E66</f>
        <v>20.92</v>
      </c>
      <c r="F68" s="75">
        <f>F60+F61+F62+F63+F64+F66</f>
        <v>36.269999999999996</v>
      </c>
      <c r="G68" s="75">
        <f>G60+G61+G62+G63+G64+G66</f>
        <v>47.93</v>
      </c>
      <c r="H68" s="75">
        <f>H60+H61+H62+H63+H64+H66</f>
        <v>607</v>
      </c>
      <c r="I68" s="25"/>
      <c r="J68" s="25"/>
      <c r="K68" s="25"/>
      <c r="L68" s="25"/>
      <c r="M68" s="25"/>
      <c r="N68" s="25"/>
    </row>
    <row r="69" spans="1:14" ht="18.75">
      <c r="A69" s="29"/>
      <c r="B69" s="29"/>
      <c r="C69" s="29"/>
      <c r="D69" s="29"/>
      <c r="E69" s="30"/>
      <c r="F69" s="30"/>
      <c r="G69" s="30"/>
      <c r="H69" s="30"/>
      <c r="I69" s="25"/>
      <c r="J69" s="25"/>
      <c r="K69" s="25"/>
      <c r="L69" s="25"/>
      <c r="M69" s="25"/>
      <c r="N69" s="25"/>
    </row>
    <row r="70" spans="9:14" ht="18.75">
      <c r="I70" s="25"/>
      <c r="J70" s="25"/>
      <c r="K70" s="25"/>
      <c r="L70" s="25"/>
      <c r="M70" s="25"/>
      <c r="N70" s="25"/>
    </row>
    <row r="71" spans="1:14" ht="18.75">
      <c r="A71" s="29"/>
      <c r="B71" s="29"/>
      <c r="C71" s="29"/>
      <c r="D71" s="32"/>
      <c r="E71" s="31"/>
      <c r="F71" s="31"/>
      <c r="G71" s="31"/>
      <c r="H71" s="31"/>
      <c r="I71" s="25"/>
      <c r="J71" s="25"/>
      <c r="K71" s="25"/>
      <c r="L71" s="25"/>
      <c r="M71" s="25"/>
      <c r="N71" s="25"/>
    </row>
    <row r="72" spans="1:14" ht="18.75">
      <c r="A72" s="29"/>
      <c r="B72" s="29"/>
      <c r="C72" s="29"/>
      <c r="D72" s="32"/>
      <c r="E72" s="31"/>
      <c r="F72" s="31"/>
      <c r="G72" s="31"/>
      <c r="H72" s="31"/>
      <c r="I72" s="25"/>
      <c r="J72" s="25"/>
      <c r="K72" s="25"/>
      <c r="L72" s="25"/>
      <c r="M72" s="25"/>
      <c r="N72" s="25"/>
    </row>
    <row r="73" spans="1:14" ht="18.75">
      <c r="A73" s="18"/>
      <c r="B73" s="19"/>
      <c r="C73" s="19"/>
      <c r="D73" s="19"/>
      <c r="E73" s="19"/>
      <c r="F73" s="19"/>
      <c r="G73" s="19"/>
      <c r="H73" s="19"/>
      <c r="I73" s="25"/>
      <c r="J73" s="25"/>
      <c r="K73" s="25"/>
      <c r="L73" s="25"/>
      <c r="M73" s="25"/>
      <c r="N73" s="25"/>
    </row>
    <row r="74" spans="1:14" ht="18.75">
      <c r="A74" s="18"/>
      <c r="B74" s="19"/>
      <c r="C74" s="19"/>
      <c r="D74" s="19"/>
      <c r="E74" s="19"/>
      <c r="F74" s="19"/>
      <c r="G74" s="19"/>
      <c r="H74" s="19"/>
      <c r="I74" s="25"/>
      <c r="J74" s="25"/>
      <c r="K74" s="25"/>
      <c r="L74" s="25"/>
      <c r="M74" s="25"/>
      <c r="N74" s="25"/>
    </row>
    <row r="75" spans="1:14" ht="18.75">
      <c r="A75" s="18"/>
      <c r="B75" s="19"/>
      <c r="C75" s="19"/>
      <c r="D75" s="19"/>
      <c r="E75" s="19"/>
      <c r="F75" s="19"/>
      <c r="G75" s="19"/>
      <c r="H75" s="19"/>
      <c r="I75" s="25"/>
      <c r="J75" s="25"/>
      <c r="K75" s="25"/>
      <c r="L75" s="25"/>
      <c r="M75" s="25"/>
      <c r="N75" s="25"/>
    </row>
    <row r="76" spans="1:14" ht="18.75">
      <c r="A76" s="213" t="s">
        <v>18</v>
      </c>
      <c r="B76" s="213"/>
      <c r="C76" s="213"/>
      <c r="D76" s="213"/>
      <c r="E76" s="213"/>
      <c r="F76" s="213"/>
      <c r="G76" s="213"/>
      <c r="H76" s="213"/>
      <c r="I76" s="25"/>
      <c r="J76" s="25"/>
      <c r="K76" s="25"/>
      <c r="L76" s="25"/>
      <c r="M76" s="25"/>
      <c r="N76" s="25"/>
    </row>
    <row r="77" spans="1:14" ht="18.75">
      <c r="A77" s="20" t="s">
        <v>279</v>
      </c>
      <c r="B77" s="19"/>
      <c r="C77" s="19"/>
      <c r="D77" s="19"/>
      <c r="E77" s="10" t="s">
        <v>1</v>
      </c>
      <c r="F77" s="214" t="s">
        <v>19</v>
      </c>
      <c r="G77" s="215"/>
      <c r="H77" s="215"/>
      <c r="I77" s="25"/>
      <c r="J77" s="25"/>
      <c r="K77" s="25"/>
      <c r="L77" s="25"/>
      <c r="M77" s="25"/>
      <c r="N77" s="25"/>
    </row>
    <row r="78" spans="1:14" ht="18.75">
      <c r="A78" s="8" t="s">
        <v>47</v>
      </c>
      <c r="B78" s="19"/>
      <c r="C78" s="19"/>
      <c r="D78" s="216" t="s">
        <v>3</v>
      </c>
      <c r="E78" s="216"/>
      <c r="F78" s="11" t="s">
        <v>4</v>
      </c>
      <c r="G78" s="19"/>
      <c r="H78" s="19"/>
      <c r="I78" s="25"/>
      <c r="J78" s="25"/>
      <c r="K78" s="25"/>
      <c r="L78" s="25"/>
      <c r="M78" s="25"/>
      <c r="N78" s="25"/>
    </row>
    <row r="79" spans="1:14" ht="18.75">
      <c r="A79" s="211" t="s">
        <v>5</v>
      </c>
      <c r="B79" s="211" t="s">
        <v>6</v>
      </c>
      <c r="C79" s="211"/>
      <c r="D79" s="211" t="s">
        <v>7</v>
      </c>
      <c r="E79" s="217" t="s">
        <v>8</v>
      </c>
      <c r="F79" s="217"/>
      <c r="G79" s="217"/>
      <c r="H79" s="211" t="s">
        <v>9</v>
      </c>
      <c r="I79" s="25"/>
      <c r="J79" s="25"/>
      <c r="K79" s="25"/>
      <c r="L79" s="25"/>
      <c r="M79" s="25"/>
      <c r="N79" s="25"/>
    </row>
    <row r="80" spans="1:14" ht="37.5" customHeight="1">
      <c r="A80" s="212"/>
      <c r="B80" s="218"/>
      <c r="C80" s="219"/>
      <c r="D80" s="212"/>
      <c r="E80" s="12" t="s">
        <v>10</v>
      </c>
      <c r="F80" s="12" t="s">
        <v>11</v>
      </c>
      <c r="G80" s="12" t="s">
        <v>12</v>
      </c>
      <c r="H80" s="212"/>
      <c r="I80" s="25"/>
      <c r="J80" s="25"/>
      <c r="K80" s="25"/>
      <c r="L80" s="25"/>
      <c r="M80" s="25"/>
      <c r="N80" s="25"/>
    </row>
    <row r="81" spans="1:14" ht="18.75">
      <c r="A81" s="21">
        <v>1</v>
      </c>
      <c r="B81" s="224">
        <v>2</v>
      </c>
      <c r="C81" s="224"/>
      <c r="D81" s="21">
        <v>3</v>
      </c>
      <c r="E81" s="21">
        <v>4</v>
      </c>
      <c r="F81" s="21">
        <v>5</v>
      </c>
      <c r="G81" s="21">
        <v>6</v>
      </c>
      <c r="H81" s="21">
        <v>7</v>
      </c>
      <c r="I81" s="25"/>
      <c r="J81" s="25"/>
      <c r="K81" s="25"/>
      <c r="L81" s="25"/>
      <c r="M81" s="25"/>
      <c r="N81" s="25"/>
    </row>
    <row r="82" spans="1:14" ht="18.75">
      <c r="A82" s="228" t="s">
        <v>43</v>
      </c>
      <c r="B82" s="229"/>
      <c r="C82" s="229"/>
      <c r="D82" s="229"/>
      <c r="E82" s="229"/>
      <c r="F82" s="229"/>
      <c r="G82" s="229"/>
      <c r="H82" s="230"/>
      <c r="I82" s="25"/>
      <c r="J82" s="25"/>
      <c r="K82" s="25"/>
      <c r="L82" s="25"/>
      <c r="M82" s="25"/>
      <c r="N82" s="25"/>
    </row>
    <row r="83" spans="1:14" ht="18.75">
      <c r="A83" s="177" t="s">
        <v>56</v>
      </c>
      <c r="B83" s="180"/>
      <c r="C83" s="155" t="s">
        <v>265</v>
      </c>
      <c r="D83" s="21">
        <v>40</v>
      </c>
      <c r="E83" s="21">
        <v>0.4</v>
      </c>
      <c r="F83" s="21">
        <v>1.8</v>
      </c>
      <c r="G83" s="21">
        <v>5.8</v>
      </c>
      <c r="H83" s="21">
        <v>40</v>
      </c>
      <c r="I83" s="25"/>
      <c r="J83" s="25"/>
      <c r="K83" s="25"/>
      <c r="L83" s="25"/>
      <c r="M83" s="25"/>
      <c r="N83" s="25"/>
    </row>
    <row r="84" spans="1:14" ht="18.75">
      <c r="A84" s="21">
        <v>56</v>
      </c>
      <c r="B84" s="152"/>
      <c r="C84" s="152" t="s">
        <v>105</v>
      </c>
      <c r="D84" s="21">
        <v>200</v>
      </c>
      <c r="E84" s="21">
        <v>2.03</v>
      </c>
      <c r="F84" s="21">
        <v>5.67</v>
      </c>
      <c r="G84" s="21">
        <v>10.16</v>
      </c>
      <c r="H84" s="21">
        <v>101</v>
      </c>
      <c r="I84" s="25"/>
      <c r="J84" s="25"/>
      <c r="K84" s="25"/>
      <c r="L84" s="25"/>
      <c r="M84" s="25"/>
      <c r="N84" s="25"/>
    </row>
    <row r="85" spans="1:14" ht="18.75">
      <c r="A85" s="2">
        <v>128</v>
      </c>
      <c r="B85" s="232" t="s">
        <v>62</v>
      </c>
      <c r="C85" s="206"/>
      <c r="D85" s="21">
        <v>100</v>
      </c>
      <c r="E85" s="21">
        <v>11.12</v>
      </c>
      <c r="F85" s="21">
        <v>13.6</v>
      </c>
      <c r="G85" s="21">
        <v>9</v>
      </c>
      <c r="H85" s="21">
        <v>203</v>
      </c>
      <c r="I85" s="25"/>
      <c r="J85" s="25"/>
      <c r="K85" s="25"/>
      <c r="L85" s="25"/>
      <c r="M85" s="25"/>
      <c r="N85" s="25"/>
    </row>
    <row r="86" spans="1:14" ht="18.75">
      <c r="A86" s="1">
        <v>212</v>
      </c>
      <c r="B86" s="231" t="s">
        <v>151</v>
      </c>
      <c r="C86" s="231"/>
      <c r="D86" s="5">
        <v>150</v>
      </c>
      <c r="E86" s="5">
        <v>5.7</v>
      </c>
      <c r="F86" s="5">
        <v>5.47</v>
      </c>
      <c r="G86" s="5">
        <v>36.5</v>
      </c>
      <c r="H86" s="5">
        <v>218.1</v>
      </c>
      <c r="I86" s="25"/>
      <c r="J86" s="25"/>
      <c r="K86" s="25"/>
      <c r="L86" s="25"/>
      <c r="M86" s="25"/>
      <c r="N86" s="25"/>
    </row>
    <row r="87" spans="1:14" ht="24" customHeight="1">
      <c r="A87" s="5">
        <v>685</v>
      </c>
      <c r="B87" s="231" t="s">
        <v>48</v>
      </c>
      <c r="C87" s="231"/>
      <c r="D87" s="5">
        <v>200</v>
      </c>
      <c r="E87" s="5">
        <v>0.1</v>
      </c>
      <c r="F87" s="5">
        <v>0</v>
      </c>
      <c r="G87" s="5">
        <v>9.1</v>
      </c>
      <c r="H87" s="5">
        <v>35</v>
      </c>
      <c r="I87" s="25"/>
      <c r="J87" s="25"/>
      <c r="K87" s="25"/>
      <c r="L87" s="25"/>
      <c r="M87" s="25"/>
      <c r="N87" s="25"/>
    </row>
    <row r="88" spans="1:14" ht="24" customHeight="1">
      <c r="A88" s="5">
        <v>42</v>
      </c>
      <c r="B88" s="84"/>
      <c r="C88" s="84" t="s">
        <v>83</v>
      </c>
      <c r="D88" s="5">
        <v>15</v>
      </c>
      <c r="E88" s="5">
        <v>3.48</v>
      </c>
      <c r="F88" s="5">
        <v>4.4</v>
      </c>
      <c r="G88" s="5">
        <v>0</v>
      </c>
      <c r="H88" s="5">
        <v>55</v>
      </c>
      <c r="I88" s="25"/>
      <c r="J88" s="25"/>
      <c r="K88" s="25"/>
      <c r="L88" s="25"/>
      <c r="M88" s="25"/>
      <c r="N88" s="25"/>
    </row>
    <row r="89" spans="1:14" ht="55.5" customHeight="1">
      <c r="A89" s="1">
        <v>3</v>
      </c>
      <c r="B89" s="231" t="s">
        <v>42</v>
      </c>
      <c r="C89" s="231"/>
      <c r="D89" s="16">
        <v>40</v>
      </c>
      <c r="E89" s="16">
        <v>2.7</v>
      </c>
      <c r="F89" s="17">
        <v>0.4</v>
      </c>
      <c r="G89" s="17">
        <v>19.5</v>
      </c>
      <c r="H89" s="16">
        <v>97</v>
      </c>
      <c r="I89" s="25"/>
      <c r="J89" s="25"/>
      <c r="K89" s="25"/>
      <c r="L89" s="25"/>
      <c r="M89" s="25"/>
      <c r="N89" s="25"/>
    </row>
    <row r="90" spans="1:14" ht="18.75">
      <c r="A90" s="5"/>
      <c r="B90" s="207" t="s">
        <v>59</v>
      </c>
      <c r="C90" s="207"/>
      <c r="D90" s="73">
        <v>745</v>
      </c>
      <c r="E90" s="5"/>
      <c r="F90" s="5"/>
      <c r="G90" s="5"/>
      <c r="H90" s="5"/>
      <c r="I90" s="25"/>
      <c r="J90" s="25"/>
      <c r="K90" s="25"/>
      <c r="L90" s="25"/>
      <c r="M90" s="25"/>
      <c r="N90" s="25"/>
    </row>
    <row r="91" spans="1:14" ht="18.75">
      <c r="A91" s="227" t="s">
        <v>44</v>
      </c>
      <c r="B91" s="227"/>
      <c r="C91" s="227"/>
      <c r="D91" s="227"/>
      <c r="E91" s="81">
        <f>E83+E84+E85+E86+E87+E88+E89</f>
        <v>25.53</v>
      </c>
      <c r="F91" s="81">
        <f>F83+F84+F85+F86+F87+F88+F89</f>
        <v>31.339999999999996</v>
      </c>
      <c r="G91" s="81">
        <f>G83+G84+G85+G86+G87+G88+G89</f>
        <v>90.06</v>
      </c>
      <c r="H91" s="81">
        <f>H83+H84+H85+H86+H87+H88+H89</f>
        <v>749.1</v>
      </c>
      <c r="I91" s="25"/>
      <c r="J91" s="25"/>
      <c r="K91" s="25"/>
      <c r="L91" s="25"/>
      <c r="M91" s="25"/>
      <c r="N91" s="25"/>
    </row>
    <row r="92" spans="1:14" ht="18.75">
      <c r="A92" s="33"/>
      <c r="B92" s="33"/>
      <c r="C92" s="33"/>
      <c r="D92" s="33"/>
      <c r="E92" s="31"/>
      <c r="F92" s="31"/>
      <c r="G92" s="31"/>
      <c r="H92" s="31"/>
      <c r="I92" s="25"/>
      <c r="J92" s="25"/>
      <c r="K92" s="25"/>
      <c r="L92" s="25"/>
      <c r="M92" s="25"/>
      <c r="N92" s="25"/>
    </row>
    <row r="93" spans="1:14" ht="18.75">
      <c r="A93" s="33"/>
      <c r="B93" s="33"/>
      <c r="C93" s="33"/>
      <c r="D93" s="33"/>
      <c r="E93" s="31"/>
      <c r="F93" s="31"/>
      <c r="G93" s="31"/>
      <c r="H93" s="31"/>
      <c r="I93" s="25"/>
      <c r="J93" s="25"/>
      <c r="K93" s="25"/>
      <c r="L93" s="25"/>
      <c r="M93" s="25"/>
      <c r="N93" s="25"/>
    </row>
    <row r="94" spans="1:14" ht="18.75">
      <c r="A94" s="33"/>
      <c r="B94" s="33"/>
      <c r="C94" s="33"/>
      <c r="D94" s="33"/>
      <c r="E94" s="31"/>
      <c r="F94" s="31"/>
      <c r="G94" s="31"/>
      <c r="H94" s="31"/>
      <c r="I94" s="25"/>
      <c r="J94" s="25"/>
      <c r="K94" s="25"/>
      <c r="L94" s="25"/>
      <c r="M94" s="25"/>
      <c r="N94" s="25"/>
    </row>
    <row r="95" spans="1:14" ht="18.75">
      <c r="A95" s="33"/>
      <c r="B95" s="33"/>
      <c r="C95" s="33"/>
      <c r="D95" s="33"/>
      <c r="E95" s="31"/>
      <c r="F95" s="31"/>
      <c r="G95" s="31"/>
      <c r="H95" s="31"/>
      <c r="I95" s="25"/>
      <c r="J95" s="25"/>
      <c r="K95" s="25"/>
      <c r="L95" s="25"/>
      <c r="M95" s="25"/>
      <c r="N95" s="25"/>
    </row>
    <row r="96" spans="1:14" ht="18.75">
      <c r="A96" s="33"/>
      <c r="B96" s="33"/>
      <c r="C96" s="33"/>
      <c r="D96" s="33"/>
      <c r="E96" s="31"/>
      <c r="F96" s="31"/>
      <c r="G96" s="31"/>
      <c r="H96" s="31"/>
      <c r="I96" s="25"/>
      <c r="J96" s="25"/>
      <c r="K96" s="25"/>
      <c r="L96" s="25"/>
      <c r="M96" s="25"/>
      <c r="N96" s="25"/>
    </row>
    <row r="97" spans="1:14" ht="18.75">
      <c r="A97" s="33"/>
      <c r="B97" s="33"/>
      <c r="C97" s="33"/>
      <c r="D97" s="33"/>
      <c r="E97" s="31"/>
      <c r="F97" s="31"/>
      <c r="G97" s="31"/>
      <c r="H97" s="31"/>
      <c r="I97" s="25"/>
      <c r="J97" s="25"/>
      <c r="K97" s="25"/>
      <c r="L97" s="25"/>
      <c r="M97" s="25"/>
      <c r="N97" s="25"/>
    </row>
    <row r="98" spans="1:14" ht="18.75">
      <c r="A98" s="33"/>
      <c r="B98" s="33"/>
      <c r="C98" s="33"/>
      <c r="D98" s="33"/>
      <c r="E98" s="31"/>
      <c r="F98" s="31"/>
      <c r="G98" s="31"/>
      <c r="H98" s="31"/>
      <c r="I98" s="25"/>
      <c r="J98" s="25"/>
      <c r="K98" s="25"/>
      <c r="L98" s="25"/>
      <c r="M98" s="25"/>
      <c r="N98" s="25"/>
    </row>
    <row r="99" spans="1:14" ht="18.75">
      <c r="A99" s="33"/>
      <c r="B99" s="33"/>
      <c r="C99" s="33"/>
      <c r="D99" s="33"/>
      <c r="E99" s="31"/>
      <c r="F99" s="31"/>
      <c r="G99" s="31"/>
      <c r="H99" s="31"/>
      <c r="I99" s="25"/>
      <c r="J99" s="25"/>
      <c r="K99" s="25"/>
      <c r="L99" s="25"/>
      <c r="M99" s="25"/>
      <c r="N99" s="25"/>
    </row>
    <row r="100" spans="1:14" ht="18.75">
      <c r="A100" s="33"/>
      <c r="B100" s="33"/>
      <c r="C100" s="33"/>
      <c r="D100" s="33"/>
      <c r="E100" s="31"/>
      <c r="F100" s="31"/>
      <c r="G100" s="31"/>
      <c r="H100" s="31"/>
      <c r="I100" s="25"/>
      <c r="J100" s="25"/>
      <c r="K100" s="25"/>
      <c r="L100" s="25"/>
      <c r="M100" s="25"/>
      <c r="N100" s="25"/>
    </row>
    <row r="101" spans="1:14" ht="18.75">
      <c r="A101" s="213" t="s">
        <v>20</v>
      </c>
      <c r="B101" s="213"/>
      <c r="C101" s="213"/>
      <c r="D101" s="213"/>
      <c r="E101" s="213"/>
      <c r="F101" s="213"/>
      <c r="G101" s="213"/>
      <c r="H101" s="213"/>
      <c r="I101" s="25"/>
      <c r="J101" s="25"/>
      <c r="K101" s="25"/>
      <c r="L101" s="25"/>
      <c r="M101" s="25"/>
      <c r="N101" s="25"/>
    </row>
    <row r="102" spans="1:14" ht="18.75">
      <c r="A102" s="20" t="s">
        <v>279</v>
      </c>
      <c r="B102" s="19"/>
      <c r="C102" s="19"/>
      <c r="D102" s="19"/>
      <c r="E102" s="10" t="s">
        <v>1</v>
      </c>
      <c r="F102" s="214" t="s">
        <v>21</v>
      </c>
      <c r="G102" s="215"/>
      <c r="H102" s="215"/>
      <c r="I102" s="25"/>
      <c r="J102" s="25"/>
      <c r="K102" s="25"/>
      <c r="L102" s="25"/>
      <c r="M102" s="25"/>
      <c r="N102" s="25"/>
    </row>
    <row r="103" spans="1:14" ht="18.75">
      <c r="A103" s="8" t="s">
        <v>47</v>
      </c>
      <c r="B103" s="19"/>
      <c r="C103" s="19"/>
      <c r="D103" s="216" t="s">
        <v>3</v>
      </c>
      <c r="E103" s="216"/>
      <c r="F103" s="11" t="s">
        <v>4</v>
      </c>
      <c r="G103" s="19"/>
      <c r="H103" s="19"/>
      <c r="I103" s="25"/>
      <c r="J103" s="25"/>
      <c r="K103" s="25"/>
      <c r="L103" s="25"/>
      <c r="M103" s="25"/>
      <c r="N103" s="25"/>
    </row>
    <row r="104" spans="1:14" ht="18.75">
      <c r="A104" s="211" t="s">
        <v>5</v>
      </c>
      <c r="B104" s="211" t="s">
        <v>6</v>
      </c>
      <c r="C104" s="211"/>
      <c r="D104" s="211" t="s">
        <v>7</v>
      </c>
      <c r="E104" s="217" t="s">
        <v>8</v>
      </c>
      <c r="F104" s="217"/>
      <c r="G104" s="217"/>
      <c r="H104" s="211" t="s">
        <v>9</v>
      </c>
      <c r="I104" s="25"/>
      <c r="J104" s="25"/>
      <c r="K104" s="25"/>
      <c r="L104" s="25"/>
      <c r="M104" s="25"/>
      <c r="N104" s="25"/>
    </row>
    <row r="105" spans="1:14" ht="44.25" customHeight="1">
      <c r="A105" s="212"/>
      <c r="B105" s="218"/>
      <c r="C105" s="219"/>
      <c r="D105" s="212"/>
      <c r="E105" s="12" t="s">
        <v>10</v>
      </c>
      <c r="F105" s="12" t="s">
        <v>11</v>
      </c>
      <c r="G105" s="12" t="s">
        <v>12</v>
      </c>
      <c r="H105" s="212"/>
      <c r="I105" s="25"/>
      <c r="J105" s="25"/>
      <c r="K105" s="25"/>
      <c r="L105" s="25"/>
      <c r="M105" s="25"/>
      <c r="N105" s="25"/>
    </row>
    <row r="106" spans="1:14" ht="18.75">
      <c r="A106" s="21">
        <v>1</v>
      </c>
      <c r="B106" s="224">
        <v>2</v>
      </c>
      <c r="C106" s="224"/>
      <c r="D106" s="21">
        <v>3</v>
      </c>
      <c r="E106" s="21">
        <v>4</v>
      </c>
      <c r="F106" s="21">
        <v>5</v>
      </c>
      <c r="G106" s="21">
        <v>6</v>
      </c>
      <c r="H106" s="21">
        <v>7</v>
      </c>
      <c r="I106" s="25"/>
      <c r="J106" s="25"/>
      <c r="K106" s="25"/>
      <c r="L106" s="25"/>
      <c r="M106" s="25"/>
      <c r="N106" s="25"/>
    </row>
    <row r="107" spans="1:14" ht="18.75">
      <c r="A107" s="225" t="s">
        <v>43</v>
      </c>
      <c r="B107" s="225"/>
      <c r="C107" s="225"/>
      <c r="D107" s="225"/>
      <c r="E107" s="225"/>
      <c r="F107" s="225"/>
      <c r="G107" s="225"/>
      <c r="H107" s="225"/>
      <c r="I107" s="25"/>
      <c r="J107" s="25"/>
      <c r="K107" s="25"/>
      <c r="L107" s="25"/>
      <c r="M107" s="25"/>
      <c r="N107" s="25"/>
    </row>
    <row r="108" spans="1:14" ht="18.75">
      <c r="A108" s="21">
        <v>5</v>
      </c>
      <c r="B108" s="181"/>
      <c r="C108" s="154" t="s">
        <v>267</v>
      </c>
      <c r="D108" s="21">
        <v>40</v>
      </c>
      <c r="E108" s="21">
        <v>0.28</v>
      </c>
      <c r="F108" s="21">
        <v>0.04</v>
      </c>
      <c r="G108" s="21">
        <v>0.76</v>
      </c>
      <c r="H108" s="21">
        <v>4.4</v>
      </c>
      <c r="I108" s="25"/>
      <c r="J108" s="25"/>
      <c r="K108" s="25"/>
      <c r="L108" s="25"/>
      <c r="M108" s="25"/>
      <c r="N108" s="25"/>
    </row>
    <row r="109" spans="1:14" ht="18.75">
      <c r="A109" s="145">
        <v>54</v>
      </c>
      <c r="B109" s="153"/>
      <c r="C109" s="146" t="s">
        <v>112</v>
      </c>
      <c r="D109" s="21">
        <v>200</v>
      </c>
      <c r="E109" s="21">
        <v>2.09</v>
      </c>
      <c r="F109" s="21">
        <v>5.01</v>
      </c>
      <c r="G109" s="21">
        <v>13.9</v>
      </c>
      <c r="H109" s="21">
        <v>110</v>
      </c>
      <c r="I109" s="25"/>
      <c r="J109" s="25"/>
      <c r="K109" s="25"/>
      <c r="L109" s="25"/>
      <c r="M109" s="25"/>
      <c r="N109" s="25"/>
    </row>
    <row r="110" spans="1:14" ht="18.75">
      <c r="A110" s="21">
        <v>95</v>
      </c>
      <c r="B110" s="143"/>
      <c r="C110" s="146" t="s">
        <v>152</v>
      </c>
      <c r="D110" s="21">
        <v>90</v>
      </c>
      <c r="E110" s="145">
        <v>14.19</v>
      </c>
      <c r="F110" s="145">
        <v>14.75</v>
      </c>
      <c r="G110" s="145">
        <v>2.63</v>
      </c>
      <c r="H110" s="21">
        <v>200.08</v>
      </c>
      <c r="I110" s="25"/>
      <c r="J110" s="25"/>
      <c r="K110" s="25"/>
      <c r="L110" s="25"/>
      <c r="M110" s="25"/>
      <c r="N110" s="25"/>
    </row>
    <row r="111" spans="1:14" ht="18.75">
      <c r="A111" s="3">
        <v>8</v>
      </c>
      <c r="B111" s="231" t="s">
        <v>109</v>
      </c>
      <c r="C111" s="226"/>
      <c r="D111" s="144">
        <v>150</v>
      </c>
      <c r="E111" s="144">
        <v>4.35</v>
      </c>
      <c r="F111" s="144">
        <v>9.15</v>
      </c>
      <c r="G111" s="144">
        <v>31.05</v>
      </c>
      <c r="H111" s="144">
        <v>229.5</v>
      </c>
      <c r="I111" s="25"/>
      <c r="J111" s="25"/>
      <c r="K111" s="25"/>
      <c r="L111" s="25"/>
      <c r="M111" s="25"/>
      <c r="N111" s="25"/>
    </row>
    <row r="112" spans="1:14" ht="18.75">
      <c r="A112" s="3">
        <v>685</v>
      </c>
      <c r="B112" s="84"/>
      <c r="C112" s="84" t="s">
        <v>84</v>
      </c>
      <c r="D112" s="5">
        <v>200</v>
      </c>
      <c r="E112" s="5">
        <v>1.4</v>
      </c>
      <c r="F112" s="5">
        <v>1.6</v>
      </c>
      <c r="G112" s="5">
        <v>17.34</v>
      </c>
      <c r="H112" s="5">
        <v>89.32</v>
      </c>
      <c r="I112" s="25"/>
      <c r="J112" s="25"/>
      <c r="K112" s="25"/>
      <c r="L112" s="25"/>
      <c r="M112" s="25"/>
      <c r="N112" s="25"/>
    </row>
    <row r="113" spans="1:14" ht="59.25" customHeight="1">
      <c r="A113" s="1">
        <v>3</v>
      </c>
      <c r="B113" s="231" t="s">
        <v>42</v>
      </c>
      <c r="C113" s="231"/>
      <c r="D113" s="16">
        <v>60</v>
      </c>
      <c r="E113" s="16">
        <v>4</v>
      </c>
      <c r="F113" s="17">
        <v>0.6</v>
      </c>
      <c r="G113" s="17">
        <v>29.2</v>
      </c>
      <c r="H113" s="16">
        <v>146</v>
      </c>
      <c r="I113" s="25"/>
      <c r="J113" s="25"/>
      <c r="K113" s="25"/>
      <c r="L113" s="25"/>
      <c r="M113" s="25"/>
      <c r="N113" s="25"/>
    </row>
    <row r="114" spans="1:14" ht="23.25" customHeight="1">
      <c r="A114" s="1"/>
      <c r="B114" s="208"/>
      <c r="C114" s="208"/>
      <c r="D114" s="77"/>
      <c r="E114" s="5"/>
      <c r="F114" s="5"/>
      <c r="G114" s="5"/>
      <c r="H114" s="5"/>
      <c r="I114" s="25"/>
      <c r="J114" s="25"/>
      <c r="K114" s="25"/>
      <c r="L114" s="25"/>
      <c r="M114" s="25"/>
      <c r="N114" s="25"/>
    </row>
    <row r="115" spans="1:14" ht="18.75">
      <c r="A115" s="78"/>
      <c r="B115" s="82"/>
      <c r="C115" s="83" t="s">
        <v>58</v>
      </c>
      <c r="D115" s="88">
        <f>D108+D109+D110+D111+D112+D113</f>
        <v>740</v>
      </c>
      <c r="E115" s="78"/>
      <c r="F115" s="78"/>
      <c r="G115" s="78"/>
      <c r="H115" s="78"/>
      <c r="I115" s="25"/>
      <c r="J115" s="25"/>
      <c r="K115" s="25"/>
      <c r="L115" s="25"/>
      <c r="M115" s="25"/>
      <c r="N115" s="25"/>
    </row>
    <row r="116" spans="1:14" ht="18.75">
      <c r="A116" s="227" t="s">
        <v>44</v>
      </c>
      <c r="B116" s="227"/>
      <c r="C116" s="227"/>
      <c r="D116" s="227"/>
      <c r="E116" s="88">
        <f>E108+E109+E110+E111+E112+E113</f>
        <v>26.309999999999995</v>
      </c>
      <c r="F116" s="88">
        <f>F108+F109+F110+F111+F112+F113</f>
        <v>31.150000000000006</v>
      </c>
      <c r="G116" s="88">
        <f>G108+G109+G110+G111+G112+G113</f>
        <v>94.88000000000001</v>
      </c>
      <c r="H116" s="88">
        <f>H108+H109+H110+H111+H112+H113</f>
        <v>779.3</v>
      </c>
      <c r="I116" s="25"/>
      <c r="J116" s="25"/>
      <c r="K116" s="25"/>
      <c r="L116" s="25"/>
      <c r="M116" s="25"/>
      <c r="N116" s="25"/>
    </row>
    <row r="117" spans="1:14" ht="18.75">
      <c r="A117" s="209" t="s">
        <v>60</v>
      </c>
      <c r="B117" s="209"/>
      <c r="C117" s="209"/>
      <c r="D117" s="209"/>
      <c r="E117" s="5"/>
      <c r="F117" s="5"/>
      <c r="G117" s="5"/>
      <c r="H117" s="5"/>
      <c r="I117" s="25"/>
      <c r="J117" s="25"/>
      <c r="K117" s="25"/>
      <c r="L117" s="25"/>
      <c r="M117" s="25"/>
      <c r="N117" s="25"/>
    </row>
    <row r="118" spans="1:14" ht="18.75">
      <c r="A118" s="33"/>
      <c r="B118" s="33"/>
      <c r="C118" s="33"/>
      <c r="D118" s="33"/>
      <c r="E118" s="31"/>
      <c r="F118" s="31"/>
      <c r="G118" s="31"/>
      <c r="H118" s="31"/>
      <c r="I118" s="25"/>
      <c r="J118" s="25"/>
      <c r="K118" s="25"/>
      <c r="L118" s="25"/>
      <c r="M118" s="25"/>
      <c r="N118" s="25"/>
    </row>
    <row r="119" spans="1:14" ht="18.75">
      <c r="A119" s="33"/>
      <c r="B119" s="33"/>
      <c r="C119" s="33"/>
      <c r="D119" s="33"/>
      <c r="E119" s="31"/>
      <c r="F119" s="31"/>
      <c r="G119" s="31"/>
      <c r="H119" s="31"/>
      <c r="I119" s="25"/>
      <c r="J119" s="25"/>
      <c r="K119" s="25"/>
      <c r="L119" s="25"/>
      <c r="M119" s="25"/>
      <c r="N119" s="25"/>
    </row>
    <row r="120" spans="1:14" ht="18.75">
      <c r="A120" s="33"/>
      <c r="B120" s="33"/>
      <c r="C120" s="33"/>
      <c r="D120" s="33"/>
      <c r="E120" s="31"/>
      <c r="F120" s="31"/>
      <c r="G120" s="31"/>
      <c r="H120" s="31"/>
      <c r="I120" s="25"/>
      <c r="J120" s="25"/>
      <c r="K120" s="25"/>
      <c r="L120" s="25"/>
      <c r="M120" s="25"/>
      <c r="N120" s="25"/>
    </row>
    <row r="121" spans="1:14" ht="18.75">
      <c r="A121" s="33"/>
      <c r="B121" s="33"/>
      <c r="C121" s="33"/>
      <c r="D121" s="33"/>
      <c r="E121" s="31"/>
      <c r="F121" s="31"/>
      <c r="G121" s="31"/>
      <c r="H121" s="31"/>
      <c r="I121" s="25"/>
      <c r="J121" s="25"/>
      <c r="K121" s="25"/>
      <c r="L121" s="25"/>
      <c r="M121" s="25"/>
      <c r="N121" s="25"/>
    </row>
    <row r="122" spans="1:14" ht="18.75">
      <c r="A122" s="33"/>
      <c r="B122" s="33"/>
      <c r="C122" s="33"/>
      <c r="D122" s="33"/>
      <c r="E122" s="31"/>
      <c r="F122" s="31"/>
      <c r="G122" s="31"/>
      <c r="H122" s="31"/>
      <c r="I122" s="25"/>
      <c r="J122" s="25"/>
      <c r="K122" s="25"/>
      <c r="L122" s="25"/>
      <c r="M122" s="25"/>
      <c r="N122" s="25"/>
    </row>
    <row r="123" spans="1:14" ht="18.75">
      <c r="A123" s="33"/>
      <c r="B123" s="33"/>
      <c r="C123" s="33"/>
      <c r="D123" s="33"/>
      <c r="E123" s="31"/>
      <c r="F123" s="31"/>
      <c r="G123" s="31"/>
      <c r="H123" s="31"/>
      <c r="I123" s="25"/>
      <c r="J123" s="25"/>
      <c r="K123" s="25"/>
      <c r="L123" s="25"/>
      <c r="M123" s="25"/>
      <c r="N123" s="25"/>
    </row>
    <row r="124" spans="1:14" ht="18.75">
      <c r="A124" s="18"/>
      <c r="B124" s="19"/>
      <c r="C124" s="19"/>
      <c r="D124" s="19"/>
      <c r="E124" s="19"/>
      <c r="F124" s="19"/>
      <c r="G124" s="19"/>
      <c r="H124" s="19"/>
      <c r="I124" s="25"/>
      <c r="J124" s="25"/>
      <c r="K124" s="25"/>
      <c r="L124" s="25"/>
      <c r="M124" s="25"/>
      <c r="N124" s="25"/>
    </row>
    <row r="125" spans="1:14" ht="18.75">
      <c r="A125" s="213" t="s">
        <v>22</v>
      </c>
      <c r="B125" s="213"/>
      <c r="C125" s="213"/>
      <c r="D125" s="213"/>
      <c r="E125" s="213"/>
      <c r="F125" s="213"/>
      <c r="G125" s="213"/>
      <c r="H125" s="213"/>
      <c r="I125" s="25"/>
      <c r="J125" s="25"/>
      <c r="K125" s="25"/>
      <c r="L125" s="25"/>
      <c r="M125" s="25"/>
      <c r="N125" s="25"/>
    </row>
    <row r="126" spans="1:14" ht="18.75">
      <c r="A126" s="20" t="s">
        <v>279</v>
      </c>
      <c r="B126" s="19"/>
      <c r="C126" s="19"/>
      <c r="D126" s="19"/>
      <c r="E126" s="10" t="s">
        <v>1</v>
      </c>
      <c r="F126" s="214" t="s">
        <v>2</v>
      </c>
      <c r="G126" s="215"/>
      <c r="H126" s="215"/>
      <c r="I126" s="25"/>
      <c r="J126" s="25"/>
      <c r="K126" s="25"/>
      <c r="L126" s="25"/>
      <c r="M126" s="25"/>
      <c r="N126" s="25"/>
    </row>
    <row r="127" spans="1:14" ht="18.75">
      <c r="A127" s="8" t="s">
        <v>75</v>
      </c>
      <c r="B127" s="19"/>
      <c r="C127" s="19"/>
      <c r="D127" s="216" t="s">
        <v>3</v>
      </c>
      <c r="E127" s="216"/>
      <c r="F127" s="11" t="s">
        <v>23</v>
      </c>
      <c r="G127" s="19"/>
      <c r="H127" s="19"/>
      <c r="I127" s="25"/>
      <c r="J127" s="25"/>
      <c r="K127" s="25"/>
      <c r="L127" s="25"/>
      <c r="M127" s="25"/>
      <c r="N127" s="25"/>
    </row>
    <row r="128" spans="1:14" ht="18.75">
      <c r="A128" s="211" t="s">
        <v>5</v>
      </c>
      <c r="B128" s="211" t="s">
        <v>6</v>
      </c>
      <c r="C128" s="211"/>
      <c r="D128" s="211" t="s">
        <v>7</v>
      </c>
      <c r="E128" s="217" t="s">
        <v>8</v>
      </c>
      <c r="F128" s="217"/>
      <c r="G128" s="217"/>
      <c r="H128" s="211" t="s">
        <v>9</v>
      </c>
      <c r="I128" s="25"/>
      <c r="J128" s="25"/>
      <c r="K128" s="25"/>
      <c r="L128" s="25"/>
      <c r="M128" s="25"/>
      <c r="N128" s="25"/>
    </row>
    <row r="129" spans="1:14" ht="43.5" customHeight="1">
      <c r="A129" s="212"/>
      <c r="B129" s="218"/>
      <c r="C129" s="219"/>
      <c r="D129" s="212"/>
      <c r="E129" s="12" t="s">
        <v>10</v>
      </c>
      <c r="F129" s="12" t="s">
        <v>11</v>
      </c>
      <c r="G129" s="12" t="s">
        <v>12</v>
      </c>
      <c r="H129" s="212"/>
      <c r="I129" s="25"/>
      <c r="J129" s="25"/>
      <c r="K129" s="25"/>
      <c r="L129" s="25"/>
      <c r="M129" s="25"/>
      <c r="N129" s="25"/>
    </row>
    <row r="130" spans="1:14" ht="18.75">
      <c r="A130" s="21">
        <v>1</v>
      </c>
      <c r="B130" s="224">
        <v>2</v>
      </c>
      <c r="C130" s="224"/>
      <c r="D130" s="21">
        <v>3</v>
      </c>
      <c r="E130" s="21">
        <v>4</v>
      </c>
      <c r="F130" s="21">
        <v>5</v>
      </c>
      <c r="G130" s="21">
        <v>6</v>
      </c>
      <c r="H130" s="21">
        <v>7</v>
      </c>
      <c r="I130" s="25"/>
      <c r="J130" s="25"/>
      <c r="K130" s="25"/>
      <c r="L130" s="25"/>
      <c r="M130" s="25"/>
      <c r="N130" s="25"/>
    </row>
    <row r="131" spans="1:14" ht="18.75">
      <c r="A131" s="225" t="s">
        <v>43</v>
      </c>
      <c r="B131" s="225"/>
      <c r="C131" s="225"/>
      <c r="D131" s="225"/>
      <c r="E131" s="225"/>
      <c r="F131" s="225"/>
      <c r="G131" s="225"/>
      <c r="H131" s="225"/>
      <c r="I131" s="25"/>
      <c r="J131" s="25"/>
      <c r="K131" s="25"/>
      <c r="L131" s="25"/>
      <c r="M131" s="25"/>
      <c r="N131" s="25"/>
    </row>
    <row r="132" spans="1:14" ht="18.75">
      <c r="A132" s="21">
        <v>63</v>
      </c>
      <c r="B132" s="21"/>
      <c r="C132" s="154" t="s">
        <v>67</v>
      </c>
      <c r="D132" s="21">
        <v>200</v>
      </c>
      <c r="E132" s="21">
        <v>5</v>
      </c>
      <c r="F132" s="21">
        <v>5</v>
      </c>
      <c r="G132" s="21">
        <v>17</v>
      </c>
      <c r="H132" s="21">
        <v>128</v>
      </c>
      <c r="I132" s="25"/>
      <c r="J132" s="25"/>
      <c r="K132" s="25"/>
      <c r="L132" s="25"/>
      <c r="M132" s="25"/>
      <c r="N132" s="25"/>
    </row>
    <row r="133" spans="1:14" ht="18.75">
      <c r="A133" s="144">
        <v>302</v>
      </c>
      <c r="B133" s="226" t="s">
        <v>86</v>
      </c>
      <c r="C133" s="226"/>
      <c r="D133" s="144">
        <v>185</v>
      </c>
      <c r="E133" s="144">
        <v>7.2</v>
      </c>
      <c r="F133" s="144">
        <v>7.2</v>
      </c>
      <c r="G133" s="144">
        <v>36.8</v>
      </c>
      <c r="H133" s="144">
        <v>242</v>
      </c>
      <c r="I133" s="25"/>
      <c r="J133" s="25"/>
      <c r="K133" s="25"/>
      <c r="L133" s="25"/>
      <c r="M133" s="25"/>
      <c r="N133" s="25"/>
    </row>
    <row r="134" spans="1:14" ht="18.75">
      <c r="A134" s="5">
        <v>685</v>
      </c>
      <c r="B134" s="231" t="s">
        <v>32</v>
      </c>
      <c r="C134" s="231"/>
      <c r="D134" s="5">
        <v>200</v>
      </c>
      <c r="E134" s="5">
        <v>0.1</v>
      </c>
      <c r="F134" s="5">
        <v>0</v>
      </c>
      <c r="G134" s="5">
        <v>9.1</v>
      </c>
      <c r="H134" s="5">
        <v>35</v>
      </c>
      <c r="I134" s="25"/>
      <c r="J134" s="25"/>
      <c r="K134" s="25"/>
      <c r="L134" s="25"/>
      <c r="M134" s="25"/>
      <c r="N134" s="25"/>
    </row>
    <row r="135" spans="1:14" ht="21" customHeight="1">
      <c r="A135" s="5">
        <v>365</v>
      </c>
      <c r="B135" s="94"/>
      <c r="C135" s="94" t="s">
        <v>34</v>
      </c>
      <c r="D135" s="77">
        <v>8</v>
      </c>
      <c r="E135" s="77">
        <v>0.08</v>
      </c>
      <c r="F135" s="77">
        <v>5.7</v>
      </c>
      <c r="G135" s="77">
        <v>0.1</v>
      </c>
      <c r="H135" s="77">
        <v>53</v>
      </c>
      <c r="I135" s="25"/>
      <c r="J135" s="25"/>
      <c r="K135" s="25"/>
      <c r="L135" s="25"/>
      <c r="M135" s="25"/>
      <c r="N135" s="25"/>
    </row>
    <row r="136" spans="1:14" ht="55.5" customHeight="1">
      <c r="A136" s="1">
        <v>3</v>
      </c>
      <c r="B136" s="231" t="s">
        <v>42</v>
      </c>
      <c r="C136" s="231"/>
      <c r="D136" s="5">
        <v>30</v>
      </c>
      <c r="E136" s="5">
        <v>2</v>
      </c>
      <c r="F136" s="5">
        <v>0.3</v>
      </c>
      <c r="G136" s="5">
        <v>14.6</v>
      </c>
      <c r="H136" s="5">
        <v>73</v>
      </c>
      <c r="I136" s="25"/>
      <c r="J136" s="25"/>
      <c r="K136" s="25"/>
      <c r="L136" s="25"/>
      <c r="M136" s="25"/>
      <c r="N136" s="25"/>
    </row>
    <row r="137" spans="1:14" ht="26.25" customHeight="1">
      <c r="A137" s="5" t="s">
        <v>56</v>
      </c>
      <c r="B137" s="64"/>
      <c r="C137" s="64" t="s">
        <v>30</v>
      </c>
      <c r="D137" s="16">
        <v>100</v>
      </c>
      <c r="E137" s="5">
        <v>0.4</v>
      </c>
      <c r="F137" s="5">
        <v>0.4</v>
      </c>
      <c r="G137" s="5">
        <v>9.8</v>
      </c>
      <c r="H137" s="5">
        <v>47</v>
      </c>
      <c r="I137" s="25"/>
      <c r="J137" s="25"/>
      <c r="K137" s="25"/>
      <c r="L137" s="25"/>
      <c r="M137" s="25"/>
      <c r="N137" s="25"/>
    </row>
    <row r="138" spans="1:14" ht="18.75">
      <c r="A138" s="78"/>
      <c r="B138" s="82"/>
      <c r="C138" s="83" t="s">
        <v>59</v>
      </c>
      <c r="D138" s="74">
        <v>723</v>
      </c>
      <c r="E138" s="78"/>
      <c r="F138" s="78"/>
      <c r="G138" s="78"/>
      <c r="H138" s="78"/>
      <c r="I138" s="25"/>
      <c r="J138" s="25"/>
      <c r="K138" s="25"/>
      <c r="L138" s="25"/>
      <c r="M138" s="25"/>
      <c r="N138" s="25"/>
    </row>
    <row r="139" spans="1:14" ht="18.75">
      <c r="A139" s="227" t="s">
        <v>44</v>
      </c>
      <c r="B139" s="227"/>
      <c r="C139" s="227"/>
      <c r="D139" s="227"/>
      <c r="E139" s="74">
        <f>E132+E133+E134+E135+E136+E137</f>
        <v>14.78</v>
      </c>
      <c r="F139" s="74">
        <f>F132+F133+F134+F135+F136+F137</f>
        <v>18.599999999999998</v>
      </c>
      <c r="G139" s="74">
        <f>G132+G133+G134+G135+G136+G137</f>
        <v>87.39999999999999</v>
      </c>
      <c r="H139" s="74">
        <f>H132+H133+H134+H135+H136+H137</f>
        <v>578</v>
      </c>
      <c r="I139" s="25"/>
      <c r="J139" s="25"/>
      <c r="K139" s="25"/>
      <c r="L139" s="25"/>
      <c r="M139" s="25"/>
      <c r="N139" s="25"/>
    </row>
    <row r="140" spans="1:14" ht="18.75">
      <c r="A140" s="33"/>
      <c r="B140" s="33"/>
      <c r="C140" s="33"/>
      <c r="D140" s="33"/>
      <c r="E140" s="31"/>
      <c r="F140" s="31"/>
      <c r="G140" s="31"/>
      <c r="H140" s="31"/>
      <c r="I140" s="25"/>
      <c r="J140" s="25"/>
      <c r="K140" s="25"/>
      <c r="L140" s="25"/>
      <c r="M140" s="25"/>
      <c r="N140" s="25"/>
    </row>
    <row r="141" spans="1:14" ht="18.75">
      <c r="A141" s="33"/>
      <c r="B141" s="33"/>
      <c r="C141" s="33"/>
      <c r="D141" s="33"/>
      <c r="E141" s="31"/>
      <c r="F141" s="31"/>
      <c r="G141" s="31"/>
      <c r="H141" s="31"/>
      <c r="I141" s="25"/>
      <c r="J141" s="25"/>
      <c r="K141" s="25"/>
      <c r="L141" s="25"/>
      <c r="M141" s="25"/>
      <c r="N141" s="25"/>
    </row>
    <row r="142" spans="1:14" ht="18.75">
      <c r="A142" s="33"/>
      <c r="B142" s="33"/>
      <c r="C142" s="33"/>
      <c r="D142" s="33"/>
      <c r="E142" s="31"/>
      <c r="F142" s="31"/>
      <c r="G142" s="31"/>
      <c r="H142" s="31"/>
      <c r="I142" s="25"/>
      <c r="J142" s="25"/>
      <c r="K142" s="25"/>
      <c r="L142" s="25"/>
      <c r="M142" s="25"/>
      <c r="N142" s="25"/>
    </row>
    <row r="143" spans="1:14" ht="18.75">
      <c r="A143" s="33"/>
      <c r="B143" s="33"/>
      <c r="C143" s="33"/>
      <c r="D143" s="33"/>
      <c r="E143" s="31"/>
      <c r="F143" s="31"/>
      <c r="G143" s="31"/>
      <c r="H143" s="31"/>
      <c r="I143" s="25"/>
      <c r="J143" s="25"/>
      <c r="K143" s="25"/>
      <c r="L143" s="25"/>
      <c r="M143" s="25"/>
      <c r="N143" s="25"/>
    </row>
    <row r="144" spans="1:14" ht="18.75">
      <c r="A144" s="18"/>
      <c r="B144" s="19"/>
      <c r="C144" s="19"/>
      <c r="D144" s="19"/>
      <c r="E144" s="19"/>
      <c r="F144" s="19"/>
      <c r="G144" s="19"/>
      <c r="H144" s="19"/>
      <c r="I144" s="25"/>
      <c r="J144" s="25"/>
      <c r="K144" s="25"/>
      <c r="L144" s="25"/>
      <c r="M144" s="25"/>
      <c r="N144" s="25"/>
    </row>
    <row r="145" spans="1:14" ht="18.75">
      <c r="A145" s="213" t="s">
        <v>24</v>
      </c>
      <c r="B145" s="213"/>
      <c r="C145" s="213"/>
      <c r="D145" s="213"/>
      <c r="E145" s="213"/>
      <c r="F145" s="213"/>
      <c r="G145" s="213"/>
      <c r="H145" s="213"/>
      <c r="I145" s="25"/>
      <c r="J145" s="25"/>
      <c r="K145" s="25"/>
      <c r="L145" s="25"/>
      <c r="M145" s="25"/>
      <c r="N145" s="25"/>
    </row>
    <row r="146" spans="1:14" ht="18.75">
      <c r="A146" s="20" t="s">
        <v>279</v>
      </c>
      <c r="B146" s="19"/>
      <c r="C146" s="19"/>
      <c r="D146" s="19"/>
      <c r="E146" s="10" t="s">
        <v>1</v>
      </c>
      <c r="F146" s="214" t="s">
        <v>15</v>
      </c>
      <c r="G146" s="215"/>
      <c r="H146" s="215"/>
      <c r="I146" s="25"/>
      <c r="J146" s="25"/>
      <c r="K146" s="25"/>
      <c r="L146" s="25"/>
      <c r="M146" s="25"/>
      <c r="N146" s="25"/>
    </row>
    <row r="147" spans="1:14" ht="18.75">
      <c r="A147" s="8" t="s">
        <v>47</v>
      </c>
      <c r="B147" s="19"/>
      <c r="C147" s="19"/>
      <c r="D147" s="216" t="s">
        <v>3</v>
      </c>
      <c r="E147" s="216"/>
      <c r="F147" s="11" t="s">
        <v>23</v>
      </c>
      <c r="G147" s="19"/>
      <c r="H147" s="19"/>
      <c r="I147" s="25"/>
      <c r="J147" s="25"/>
      <c r="K147" s="25"/>
      <c r="L147" s="25"/>
      <c r="M147" s="25"/>
      <c r="N147" s="25"/>
    </row>
    <row r="148" spans="1:14" ht="18.75">
      <c r="A148" s="211" t="s">
        <v>5</v>
      </c>
      <c r="B148" s="211" t="s">
        <v>6</v>
      </c>
      <c r="C148" s="211"/>
      <c r="D148" s="211" t="s">
        <v>7</v>
      </c>
      <c r="E148" s="217" t="s">
        <v>8</v>
      </c>
      <c r="F148" s="217"/>
      <c r="G148" s="217"/>
      <c r="H148" s="211" t="s">
        <v>9</v>
      </c>
      <c r="I148" s="25"/>
      <c r="J148" s="25"/>
      <c r="K148" s="25"/>
      <c r="L148" s="25"/>
      <c r="M148" s="25"/>
      <c r="N148" s="25"/>
    </row>
    <row r="149" spans="1:14" ht="58.5" customHeight="1">
      <c r="A149" s="212"/>
      <c r="B149" s="218"/>
      <c r="C149" s="219"/>
      <c r="D149" s="212"/>
      <c r="E149" s="12" t="s">
        <v>10</v>
      </c>
      <c r="F149" s="12" t="s">
        <v>11</v>
      </c>
      <c r="G149" s="12" t="s">
        <v>12</v>
      </c>
      <c r="H149" s="212"/>
      <c r="I149" s="25"/>
      <c r="J149" s="25"/>
      <c r="K149" s="25"/>
      <c r="L149" s="25"/>
      <c r="M149" s="25"/>
      <c r="N149" s="25"/>
    </row>
    <row r="150" spans="1:14" ht="18.75">
      <c r="A150" s="21">
        <v>1</v>
      </c>
      <c r="B150" s="224">
        <v>2</v>
      </c>
      <c r="C150" s="224"/>
      <c r="D150" s="21">
        <v>3</v>
      </c>
      <c r="E150" s="21">
        <v>4</v>
      </c>
      <c r="F150" s="21">
        <v>5</v>
      </c>
      <c r="G150" s="21">
        <v>6</v>
      </c>
      <c r="H150" s="21">
        <v>7</v>
      </c>
      <c r="I150" s="25"/>
      <c r="J150" s="25"/>
      <c r="K150" s="25"/>
      <c r="L150" s="25"/>
      <c r="M150" s="25"/>
      <c r="N150" s="25"/>
    </row>
    <row r="151" spans="1:14" ht="18.75">
      <c r="A151" s="225" t="s">
        <v>43</v>
      </c>
      <c r="B151" s="225"/>
      <c r="C151" s="225"/>
      <c r="D151" s="225"/>
      <c r="E151" s="225"/>
      <c r="F151" s="225"/>
      <c r="G151" s="225"/>
      <c r="H151" s="225"/>
      <c r="I151" s="25"/>
      <c r="J151" s="25"/>
      <c r="K151" s="25"/>
      <c r="L151" s="25"/>
      <c r="M151" s="25"/>
      <c r="N151" s="25"/>
    </row>
    <row r="152" spans="1:14" ht="18.75">
      <c r="A152" s="145">
        <v>5</v>
      </c>
      <c r="B152" s="145"/>
      <c r="C152" s="146" t="s">
        <v>96</v>
      </c>
      <c r="D152" s="21">
        <v>40</v>
      </c>
      <c r="E152" s="21">
        <v>0.28</v>
      </c>
      <c r="F152" s="21">
        <v>0.04</v>
      </c>
      <c r="G152" s="21">
        <v>0.76</v>
      </c>
      <c r="H152" s="21">
        <v>4.4</v>
      </c>
      <c r="I152" s="25"/>
      <c r="J152" s="25"/>
      <c r="K152" s="25"/>
      <c r="L152" s="25"/>
      <c r="M152" s="25"/>
      <c r="N152" s="25"/>
    </row>
    <row r="153" spans="1:14" ht="18.75">
      <c r="A153" s="21">
        <v>148</v>
      </c>
      <c r="B153" s="21"/>
      <c r="C153" s="154" t="s">
        <v>70</v>
      </c>
      <c r="D153" s="21">
        <v>200</v>
      </c>
      <c r="E153" s="21">
        <v>2.22</v>
      </c>
      <c r="F153" s="21">
        <v>4.23</v>
      </c>
      <c r="G153" s="21">
        <v>12.49</v>
      </c>
      <c r="H153" s="21">
        <v>97</v>
      </c>
      <c r="I153" s="25"/>
      <c r="J153" s="25"/>
      <c r="K153" s="25"/>
      <c r="L153" s="25"/>
      <c r="M153" s="25"/>
      <c r="N153" s="25"/>
    </row>
    <row r="154" spans="1:14" ht="18.75" customHeight="1">
      <c r="A154" s="3">
        <v>98</v>
      </c>
      <c r="B154" s="232" t="s">
        <v>161</v>
      </c>
      <c r="C154" s="210"/>
      <c r="D154" s="5">
        <v>65</v>
      </c>
      <c r="E154" s="5">
        <v>10.68</v>
      </c>
      <c r="F154" s="5">
        <v>9.97</v>
      </c>
      <c r="G154" s="5">
        <v>5.33</v>
      </c>
      <c r="H154" s="5">
        <v>154</v>
      </c>
      <c r="I154" s="25"/>
      <c r="J154" s="25"/>
      <c r="K154" s="25"/>
      <c r="L154" s="25"/>
      <c r="M154" s="25"/>
      <c r="N154" s="25"/>
    </row>
    <row r="155" spans="1:14" ht="18.75">
      <c r="A155" s="1">
        <v>138</v>
      </c>
      <c r="B155" s="231" t="s">
        <v>35</v>
      </c>
      <c r="C155" s="231"/>
      <c r="D155" s="5">
        <v>180</v>
      </c>
      <c r="E155" s="5">
        <v>3.7</v>
      </c>
      <c r="F155" s="5">
        <v>5.9</v>
      </c>
      <c r="G155" s="5">
        <v>24</v>
      </c>
      <c r="H155" s="5">
        <v>166</v>
      </c>
      <c r="I155" s="25"/>
      <c r="J155" s="25"/>
      <c r="K155" s="25"/>
      <c r="L155" s="25"/>
      <c r="M155" s="25"/>
      <c r="N155" s="25"/>
    </row>
    <row r="156" spans="1:14" ht="18.75">
      <c r="A156" s="1">
        <v>42</v>
      </c>
      <c r="B156" s="84"/>
      <c r="C156" s="84" t="s">
        <v>57</v>
      </c>
      <c r="D156" s="5">
        <v>10</v>
      </c>
      <c r="E156" s="5">
        <v>2.63</v>
      </c>
      <c r="F156" s="5">
        <v>2.66</v>
      </c>
      <c r="G156" s="5">
        <v>0</v>
      </c>
      <c r="H156" s="5">
        <v>35</v>
      </c>
      <c r="I156" s="25"/>
      <c r="J156" s="25"/>
      <c r="K156" s="25"/>
      <c r="L156" s="25"/>
      <c r="M156" s="25"/>
      <c r="N156" s="25"/>
    </row>
    <row r="157" spans="1:14" ht="23.25" customHeight="1">
      <c r="A157" s="5">
        <v>274</v>
      </c>
      <c r="B157" s="231" t="s">
        <v>80</v>
      </c>
      <c r="C157" s="231"/>
      <c r="D157" s="5">
        <v>200</v>
      </c>
      <c r="E157" s="5">
        <v>0.2</v>
      </c>
      <c r="F157" s="5">
        <v>0</v>
      </c>
      <c r="G157" s="5">
        <v>10</v>
      </c>
      <c r="H157" s="5">
        <v>38</v>
      </c>
      <c r="I157" s="25"/>
      <c r="J157" s="25"/>
      <c r="K157" s="25"/>
      <c r="L157" s="25"/>
      <c r="M157" s="25"/>
      <c r="N157" s="25"/>
    </row>
    <row r="158" spans="1:14" ht="56.25" customHeight="1">
      <c r="A158" s="5">
        <v>3</v>
      </c>
      <c r="B158" s="231" t="s">
        <v>42</v>
      </c>
      <c r="C158" s="231"/>
      <c r="D158" s="16">
        <v>50</v>
      </c>
      <c r="E158" s="16">
        <v>3.3</v>
      </c>
      <c r="F158" s="17">
        <v>0.5</v>
      </c>
      <c r="G158" s="17">
        <v>24.3</v>
      </c>
      <c r="H158" s="16">
        <v>121.67</v>
      </c>
      <c r="I158" s="25"/>
      <c r="J158" s="25"/>
      <c r="K158" s="25"/>
      <c r="L158" s="25"/>
      <c r="M158" s="25"/>
      <c r="N158" s="25"/>
    </row>
    <row r="159" spans="1:14" ht="18.75" customHeight="1">
      <c r="A159" s="78"/>
      <c r="B159" s="82"/>
      <c r="C159" s="83" t="s">
        <v>59</v>
      </c>
      <c r="D159" s="88">
        <f>D152+D153+D154+D155+D156+D157+D158</f>
        <v>745</v>
      </c>
      <c r="E159" s="78"/>
      <c r="F159" s="78"/>
      <c r="G159" s="78"/>
      <c r="H159" s="78"/>
      <c r="I159" s="25"/>
      <c r="J159" s="25"/>
      <c r="K159" s="25"/>
      <c r="L159" s="25"/>
      <c r="M159" s="25"/>
      <c r="N159" s="25"/>
    </row>
    <row r="160" spans="1:14" ht="18.75">
      <c r="A160" s="227" t="s">
        <v>44</v>
      </c>
      <c r="B160" s="227"/>
      <c r="C160" s="227"/>
      <c r="D160" s="227"/>
      <c r="E160" s="88">
        <f>E152+E153+E154+E155+E156+E157+E158</f>
        <v>23.009999999999998</v>
      </c>
      <c r="F160" s="88">
        <f>F152+F153+F154+F155+F156+F157+F158</f>
        <v>23.3</v>
      </c>
      <c r="G160" s="88">
        <f>G152+G153+G154+G155+G156+G157+G158</f>
        <v>76.88</v>
      </c>
      <c r="H160" s="88">
        <f>H152+H153+H154+H155+H156+H157+H158</f>
        <v>616.0699999999999</v>
      </c>
      <c r="I160" s="25"/>
      <c r="J160" s="25"/>
      <c r="K160" s="25"/>
      <c r="L160" s="25"/>
      <c r="M160" s="25"/>
      <c r="N160" s="25"/>
    </row>
    <row r="161" spans="1:14" ht="18.75">
      <c r="A161" s="33"/>
      <c r="B161" s="33"/>
      <c r="C161" s="33"/>
      <c r="D161" s="33"/>
      <c r="E161" s="31"/>
      <c r="F161" s="31"/>
      <c r="G161" s="31"/>
      <c r="H161" s="31"/>
      <c r="I161" s="25"/>
      <c r="J161" s="25"/>
      <c r="K161" s="25"/>
      <c r="L161" s="25"/>
      <c r="M161" s="25"/>
      <c r="N161" s="25"/>
    </row>
    <row r="162" spans="1:14" ht="18.75">
      <c r="A162" s="33"/>
      <c r="B162" s="33"/>
      <c r="C162" s="33"/>
      <c r="D162" s="33"/>
      <c r="E162" s="31"/>
      <c r="F162" s="31"/>
      <c r="G162" s="31"/>
      <c r="H162" s="31"/>
      <c r="I162" s="25"/>
      <c r="J162" s="25"/>
      <c r="K162" s="25"/>
      <c r="L162" s="25"/>
      <c r="M162" s="25"/>
      <c r="N162" s="25"/>
    </row>
    <row r="163" spans="1:14" ht="18.75">
      <c r="A163" s="33"/>
      <c r="B163" s="33"/>
      <c r="C163" s="33"/>
      <c r="D163" s="33"/>
      <c r="E163" s="31"/>
      <c r="F163" s="31"/>
      <c r="G163" s="31"/>
      <c r="H163" s="31"/>
      <c r="I163" s="25"/>
      <c r="J163" s="25"/>
      <c r="K163" s="25"/>
      <c r="L163" s="25"/>
      <c r="M163" s="25"/>
      <c r="N163" s="25"/>
    </row>
    <row r="164" spans="1:14" ht="18.75">
      <c r="A164" s="33"/>
      <c r="B164" s="33"/>
      <c r="C164" s="33"/>
      <c r="D164" s="33"/>
      <c r="E164" s="31"/>
      <c r="F164" s="31"/>
      <c r="G164" s="31"/>
      <c r="H164" s="31"/>
      <c r="I164" s="25"/>
      <c r="J164" s="25"/>
      <c r="K164" s="25"/>
      <c r="L164" s="25"/>
      <c r="M164" s="25"/>
      <c r="N164" s="25"/>
    </row>
    <row r="165" spans="1:14" ht="18.75">
      <c r="A165" s="33"/>
      <c r="B165" s="33"/>
      <c r="C165" s="33"/>
      <c r="D165" s="33"/>
      <c r="E165" s="31"/>
      <c r="F165" s="31"/>
      <c r="G165" s="31"/>
      <c r="H165" s="31"/>
      <c r="I165" s="25"/>
      <c r="J165" s="25"/>
      <c r="K165" s="25"/>
      <c r="L165" s="25"/>
      <c r="M165" s="25"/>
      <c r="N165" s="25"/>
    </row>
    <row r="166" spans="1:14" ht="18.75">
      <c r="A166" s="33"/>
      <c r="B166" s="33"/>
      <c r="C166" s="33"/>
      <c r="D166" s="33"/>
      <c r="E166" s="31"/>
      <c r="F166" s="31"/>
      <c r="G166" s="31"/>
      <c r="H166" s="31"/>
      <c r="I166" s="25"/>
      <c r="J166" s="25"/>
      <c r="K166" s="25"/>
      <c r="L166" s="25"/>
      <c r="M166" s="25"/>
      <c r="N166" s="25"/>
    </row>
    <row r="167" spans="1:14" ht="18.75">
      <c r="A167" s="33"/>
      <c r="B167" s="33"/>
      <c r="C167" s="33"/>
      <c r="D167" s="33"/>
      <c r="E167" s="31"/>
      <c r="F167" s="31"/>
      <c r="G167" s="31"/>
      <c r="H167" s="31"/>
      <c r="I167" s="25"/>
      <c r="J167" s="25"/>
      <c r="K167" s="25"/>
      <c r="L167" s="25"/>
      <c r="M167" s="25"/>
      <c r="N167" s="25"/>
    </row>
    <row r="168" spans="1:14" ht="18.75">
      <c r="A168" s="33"/>
      <c r="B168" s="33"/>
      <c r="C168" s="33"/>
      <c r="D168" s="33"/>
      <c r="E168" s="31"/>
      <c r="F168" s="31"/>
      <c r="G168" s="31"/>
      <c r="H168" s="31"/>
      <c r="I168" s="25"/>
      <c r="J168" s="25"/>
      <c r="K168" s="25"/>
      <c r="L168" s="25"/>
      <c r="M168" s="25"/>
      <c r="N168" s="25"/>
    </row>
    <row r="169" spans="1:14" ht="18.75">
      <c r="A169" s="213" t="s">
        <v>25</v>
      </c>
      <c r="B169" s="213"/>
      <c r="C169" s="213"/>
      <c r="D169" s="213"/>
      <c r="E169" s="213"/>
      <c r="F169" s="213"/>
      <c r="G169" s="213"/>
      <c r="H169" s="213"/>
      <c r="I169" s="25"/>
      <c r="J169" s="25"/>
      <c r="K169" s="25"/>
      <c r="L169" s="25"/>
      <c r="M169" s="25"/>
      <c r="N169" s="25"/>
    </row>
    <row r="170" spans="1:14" ht="18.75">
      <c r="A170" s="20" t="s">
        <v>279</v>
      </c>
      <c r="B170" s="19"/>
      <c r="C170" s="19"/>
      <c r="D170" s="19"/>
      <c r="E170" s="10" t="s">
        <v>1</v>
      </c>
      <c r="F170" s="214" t="s">
        <v>17</v>
      </c>
      <c r="G170" s="215"/>
      <c r="H170" s="215"/>
      <c r="I170" s="25"/>
      <c r="J170" s="25"/>
      <c r="K170" s="25"/>
      <c r="L170" s="25"/>
      <c r="M170" s="25"/>
      <c r="N170" s="25"/>
    </row>
    <row r="171" spans="1:14" ht="18.75">
      <c r="A171" s="8" t="s">
        <v>47</v>
      </c>
      <c r="B171" s="19"/>
      <c r="C171" s="19"/>
      <c r="D171" s="216" t="s">
        <v>3</v>
      </c>
      <c r="E171" s="216"/>
      <c r="F171" s="11" t="s">
        <v>23</v>
      </c>
      <c r="G171" s="19"/>
      <c r="H171" s="19"/>
      <c r="I171" s="25"/>
      <c r="J171" s="25"/>
      <c r="K171" s="25"/>
      <c r="L171" s="25"/>
      <c r="M171" s="25"/>
      <c r="N171" s="25"/>
    </row>
    <row r="172" spans="1:14" ht="18.75">
      <c r="A172" s="211" t="s">
        <v>5</v>
      </c>
      <c r="B172" s="211" t="s">
        <v>6</v>
      </c>
      <c r="C172" s="211"/>
      <c r="D172" s="211" t="s">
        <v>7</v>
      </c>
      <c r="E172" s="217" t="s">
        <v>8</v>
      </c>
      <c r="F172" s="217"/>
      <c r="G172" s="217"/>
      <c r="H172" s="211" t="s">
        <v>9</v>
      </c>
      <c r="I172" s="25"/>
      <c r="J172" s="25"/>
      <c r="K172" s="25"/>
      <c r="L172" s="25"/>
      <c r="M172" s="25"/>
      <c r="N172" s="25"/>
    </row>
    <row r="173" spans="1:14" ht="42" customHeight="1">
      <c r="A173" s="212"/>
      <c r="B173" s="218"/>
      <c r="C173" s="219"/>
      <c r="D173" s="212"/>
      <c r="E173" s="12" t="s">
        <v>10</v>
      </c>
      <c r="F173" s="12" t="s">
        <v>11</v>
      </c>
      <c r="G173" s="12" t="s">
        <v>12</v>
      </c>
      <c r="H173" s="212"/>
      <c r="I173" s="25"/>
      <c r="J173" s="25"/>
      <c r="K173" s="25"/>
      <c r="L173" s="25"/>
      <c r="M173" s="25"/>
      <c r="N173" s="25"/>
    </row>
    <row r="174" spans="1:14" ht="18.75">
      <c r="A174" s="21">
        <v>1</v>
      </c>
      <c r="B174" s="224">
        <v>2</v>
      </c>
      <c r="C174" s="224"/>
      <c r="D174" s="21">
        <v>3</v>
      </c>
      <c r="E174" s="21">
        <v>4</v>
      </c>
      <c r="F174" s="21">
        <v>5</v>
      </c>
      <c r="G174" s="21">
        <v>6</v>
      </c>
      <c r="H174" s="21">
        <v>7</v>
      </c>
      <c r="I174" s="25"/>
      <c r="J174" s="25"/>
      <c r="K174" s="25"/>
      <c r="L174" s="25"/>
      <c r="M174" s="25"/>
      <c r="N174" s="25"/>
    </row>
    <row r="175" spans="1:14" ht="18.75">
      <c r="A175" s="225" t="s">
        <v>43</v>
      </c>
      <c r="B175" s="225"/>
      <c r="C175" s="225"/>
      <c r="D175" s="225"/>
      <c r="E175" s="225"/>
      <c r="F175" s="225"/>
      <c r="G175" s="225"/>
      <c r="H175" s="225"/>
      <c r="I175" s="25"/>
      <c r="J175" s="25"/>
      <c r="K175" s="25"/>
      <c r="L175" s="25"/>
      <c r="M175" s="25"/>
      <c r="N175" s="25"/>
    </row>
    <row r="176" spans="1:14" ht="18.75">
      <c r="A176" s="145">
        <v>5</v>
      </c>
      <c r="B176" s="145"/>
      <c r="C176" s="146" t="s">
        <v>99</v>
      </c>
      <c r="D176" s="21">
        <v>40</v>
      </c>
      <c r="E176" s="21">
        <v>0.28</v>
      </c>
      <c r="F176" s="21">
        <v>0.04</v>
      </c>
      <c r="G176" s="21">
        <v>0.76</v>
      </c>
      <c r="H176" s="21">
        <v>4.4</v>
      </c>
      <c r="I176" s="25"/>
      <c r="J176" s="25"/>
      <c r="K176" s="25"/>
      <c r="L176" s="25"/>
      <c r="M176" s="25"/>
      <c r="N176" s="25"/>
    </row>
    <row r="177" spans="1:14" ht="18.75">
      <c r="A177" s="21">
        <v>53</v>
      </c>
      <c r="B177" s="21"/>
      <c r="C177" s="154" t="s">
        <v>113</v>
      </c>
      <c r="D177" s="21">
        <v>200</v>
      </c>
      <c r="E177" s="21">
        <v>1.55</v>
      </c>
      <c r="F177" s="21">
        <v>4.11</v>
      </c>
      <c r="G177" s="21">
        <v>7.18</v>
      </c>
      <c r="H177" s="21">
        <v>73</v>
      </c>
      <c r="I177" s="25"/>
      <c r="J177" s="25"/>
      <c r="K177" s="25"/>
      <c r="L177" s="25"/>
      <c r="M177" s="25"/>
      <c r="N177" s="25"/>
    </row>
    <row r="178" spans="1:14" ht="18.75" customHeight="1">
      <c r="A178" s="5">
        <v>106</v>
      </c>
      <c r="B178" s="231" t="s">
        <v>85</v>
      </c>
      <c r="C178" s="231"/>
      <c r="D178" s="5">
        <v>90</v>
      </c>
      <c r="E178" s="5">
        <v>8.4</v>
      </c>
      <c r="F178" s="5">
        <v>13.28</v>
      </c>
      <c r="G178" s="5">
        <v>10.07</v>
      </c>
      <c r="H178" s="5">
        <v>193.38</v>
      </c>
      <c r="I178" s="25"/>
      <c r="J178" s="25"/>
      <c r="K178" s="25"/>
      <c r="L178" s="25"/>
      <c r="M178" s="25"/>
      <c r="N178" s="25"/>
    </row>
    <row r="179" spans="1:14" ht="24.75" customHeight="1">
      <c r="A179" s="5">
        <v>173</v>
      </c>
      <c r="B179" s="194" t="s">
        <v>87</v>
      </c>
      <c r="C179" s="195"/>
      <c r="D179" s="5">
        <v>160</v>
      </c>
      <c r="E179" s="5">
        <v>8.7</v>
      </c>
      <c r="F179" s="5">
        <v>9.2</v>
      </c>
      <c r="G179" s="5">
        <v>37.3</v>
      </c>
      <c r="H179" s="5">
        <v>268.5</v>
      </c>
      <c r="I179" s="25"/>
      <c r="J179" s="25"/>
      <c r="K179" s="25"/>
      <c r="L179" s="25"/>
      <c r="M179" s="25"/>
      <c r="N179" s="25"/>
    </row>
    <row r="180" spans="1:14" ht="24.75" customHeight="1">
      <c r="A180" s="5">
        <v>285</v>
      </c>
      <c r="B180" s="231" t="s">
        <v>74</v>
      </c>
      <c r="C180" s="231"/>
      <c r="D180" s="5">
        <v>200</v>
      </c>
      <c r="E180" s="5">
        <v>0.07</v>
      </c>
      <c r="F180" s="5">
        <v>0.01</v>
      </c>
      <c r="G180" s="5">
        <v>15.31</v>
      </c>
      <c r="H180" s="5">
        <v>61.62</v>
      </c>
      <c r="I180" s="25"/>
      <c r="J180" s="25"/>
      <c r="K180" s="25"/>
      <c r="L180" s="25"/>
      <c r="M180" s="25"/>
      <c r="N180" s="25"/>
    </row>
    <row r="181" spans="1:14" ht="58.5" customHeight="1">
      <c r="A181" s="5">
        <v>3</v>
      </c>
      <c r="B181" s="231" t="s">
        <v>42</v>
      </c>
      <c r="C181" s="231"/>
      <c r="D181" s="16">
        <v>50</v>
      </c>
      <c r="E181" s="16">
        <v>2.67</v>
      </c>
      <c r="F181" s="17">
        <v>0.4</v>
      </c>
      <c r="G181" s="17">
        <v>19.5</v>
      </c>
      <c r="H181" s="16">
        <v>97</v>
      </c>
      <c r="I181" s="25"/>
      <c r="J181" s="25"/>
      <c r="K181" s="25"/>
      <c r="L181" s="25"/>
      <c r="M181" s="25"/>
      <c r="N181" s="25"/>
    </row>
    <row r="182" spans="1:14" ht="1.5" customHeight="1" hidden="1">
      <c r="A182" s="5"/>
      <c r="B182" s="231"/>
      <c r="C182" s="231"/>
      <c r="D182" s="5"/>
      <c r="E182" s="5"/>
      <c r="F182" s="5"/>
      <c r="G182" s="5"/>
      <c r="H182" s="5"/>
      <c r="I182" s="25"/>
      <c r="J182" s="25"/>
      <c r="K182" s="25"/>
      <c r="L182" s="25"/>
      <c r="M182" s="25"/>
      <c r="N182" s="25"/>
    </row>
    <row r="183" spans="1:14" ht="18.75">
      <c r="A183" s="78"/>
      <c r="B183" s="82"/>
      <c r="C183" s="83" t="s">
        <v>59</v>
      </c>
      <c r="D183" s="88">
        <f>D176+D177+D178+D179+D180+D181</f>
        <v>740</v>
      </c>
      <c r="E183" s="78"/>
      <c r="F183" s="78"/>
      <c r="G183" s="78"/>
      <c r="H183" s="78"/>
      <c r="I183" s="25"/>
      <c r="J183" s="25"/>
      <c r="K183" s="25"/>
      <c r="L183" s="25"/>
      <c r="M183" s="25"/>
      <c r="N183" s="25"/>
    </row>
    <row r="184" spans="1:14" ht="18.75">
      <c r="A184" s="227" t="s">
        <v>44</v>
      </c>
      <c r="B184" s="227"/>
      <c r="C184" s="227"/>
      <c r="D184" s="227"/>
      <c r="E184" s="88">
        <f>E176+E177+E178+E179+E180+E181</f>
        <v>21.67</v>
      </c>
      <c r="F184" s="88">
        <f>F176+F177+F178+F179+F180+F181</f>
        <v>27.04</v>
      </c>
      <c r="G184" s="88">
        <f>G176+G177+G178+G179+G180+G181</f>
        <v>90.11999999999999</v>
      </c>
      <c r="H184" s="88">
        <f>H176+H177+H178+H179+H180+H181</f>
        <v>697.9</v>
      </c>
      <c r="I184" s="25"/>
      <c r="J184" s="25"/>
      <c r="K184" s="25"/>
      <c r="L184" s="25"/>
      <c r="M184" s="25"/>
      <c r="N184" s="25"/>
    </row>
    <row r="185" spans="1:14" ht="18.75">
      <c r="A185" s="33"/>
      <c r="B185" s="33"/>
      <c r="C185" s="33"/>
      <c r="D185" s="33"/>
      <c r="E185" s="31"/>
      <c r="F185" s="31"/>
      <c r="G185" s="31"/>
      <c r="H185" s="31"/>
      <c r="I185" s="25"/>
      <c r="J185" s="25"/>
      <c r="K185" s="25"/>
      <c r="L185" s="25"/>
      <c r="M185" s="25"/>
      <c r="N185" s="25"/>
    </row>
    <row r="186" spans="1:14" ht="18.75">
      <c r="A186" s="33"/>
      <c r="B186" s="33"/>
      <c r="C186" s="33"/>
      <c r="D186" s="33"/>
      <c r="E186" s="31"/>
      <c r="F186" s="31"/>
      <c r="G186" s="31"/>
      <c r="H186" s="31"/>
      <c r="I186" s="25"/>
      <c r="J186" s="25"/>
      <c r="K186" s="25"/>
      <c r="L186" s="25"/>
      <c r="M186" s="25"/>
      <c r="N186" s="25"/>
    </row>
    <row r="187" spans="1:14" ht="18.75">
      <c r="A187" s="33"/>
      <c r="B187" s="33"/>
      <c r="C187" s="33"/>
      <c r="D187" s="33"/>
      <c r="E187" s="31"/>
      <c r="F187" s="31"/>
      <c r="G187" s="31"/>
      <c r="H187" s="31"/>
      <c r="I187" s="25"/>
      <c r="J187" s="25"/>
      <c r="K187" s="25"/>
      <c r="L187" s="25"/>
      <c r="M187" s="25"/>
      <c r="N187" s="25"/>
    </row>
    <row r="188" spans="1:14" ht="18.75">
      <c r="A188" s="213" t="s">
        <v>26</v>
      </c>
      <c r="B188" s="213"/>
      <c r="C188" s="213"/>
      <c r="D188" s="213"/>
      <c r="E188" s="213"/>
      <c r="F188" s="213"/>
      <c r="G188" s="213"/>
      <c r="H188" s="213"/>
      <c r="I188" s="25"/>
      <c r="J188" s="25"/>
      <c r="K188" s="25"/>
      <c r="L188" s="25"/>
      <c r="M188" s="25"/>
      <c r="N188" s="25"/>
    </row>
    <row r="189" spans="1:14" ht="18.75">
      <c r="A189" s="20" t="s">
        <v>279</v>
      </c>
      <c r="B189" s="19"/>
      <c r="C189" s="19"/>
      <c r="D189" s="19"/>
      <c r="E189" s="10" t="s">
        <v>1</v>
      </c>
      <c r="F189" s="214" t="s">
        <v>19</v>
      </c>
      <c r="G189" s="215"/>
      <c r="H189" s="215"/>
      <c r="I189" s="25"/>
      <c r="J189" s="25"/>
      <c r="K189" s="25"/>
      <c r="L189" s="25"/>
      <c r="M189" s="25"/>
      <c r="N189" s="25"/>
    </row>
    <row r="190" spans="1:14" ht="18.75">
      <c r="A190" s="8" t="s">
        <v>47</v>
      </c>
      <c r="B190" s="19"/>
      <c r="C190" s="19"/>
      <c r="D190" s="216" t="s">
        <v>3</v>
      </c>
      <c r="E190" s="216"/>
      <c r="F190" s="11" t="s">
        <v>23</v>
      </c>
      <c r="G190" s="19"/>
      <c r="H190" s="19"/>
      <c r="I190" s="25"/>
      <c r="J190" s="25"/>
      <c r="K190" s="25"/>
      <c r="L190" s="25"/>
      <c r="M190" s="25"/>
      <c r="N190" s="25"/>
    </row>
    <row r="191" spans="1:14" ht="18.75">
      <c r="A191" s="211" t="s">
        <v>5</v>
      </c>
      <c r="B191" s="211" t="s">
        <v>6</v>
      </c>
      <c r="C191" s="211"/>
      <c r="D191" s="211" t="s">
        <v>7</v>
      </c>
      <c r="E191" s="217" t="s">
        <v>8</v>
      </c>
      <c r="F191" s="217"/>
      <c r="G191" s="217"/>
      <c r="H191" s="211" t="s">
        <v>9</v>
      </c>
      <c r="I191" s="25"/>
      <c r="J191" s="25"/>
      <c r="K191" s="25"/>
      <c r="L191" s="25"/>
      <c r="M191" s="25"/>
      <c r="N191" s="25"/>
    </row>
    <row r="192" spans="1:14" ht="47.25" customHeight="1">
      <c r="A192" s="212"/>
      <c r="B192" s="218"/>
      <c r="C192" s="219"/>
      <c r="D192" s="212"/>
      <c r="E192" s="12" t="s">
        <v>10</v>
      </c>
      <c r="F192" s="12" t="s">
        <v>11</v>
      </c>
      <c r="G192" s="12" t="s">
        <v>12</v>
      </c>
      <c r="H192" s="212"/>
      <c r="I192" s="25"/>
      <c r="J192" s="25"/>
      <c r="K192" s="25"/>
      <c r="L192" s="25"/>
      <c r="M192" s="25"/>
      <c r="N192" s="25"/>
    </row>
    <row r="193" spans="1:14" ht="18.75">
      <c r="A193" s="21">
        <v>1</v>
      </c>
      <c r="B193" s="224">
        <v>2</v>
      </c>
      <c r="C193" s="224"/>
      <c r="D193" s="21">
        <v>3</v>
      </c>
      <c r="E193" s="21">
        <v>4</v>
      </c>
      <c r="F193" s="21">
        <v>5</v>
      </c>
      <c r="G193" s="21">
        <v>6</v>
      </c>
      <c r="H193" s="21">
        <v>7</v>
      </c>
      <c r="I193" s="25"/>
      <c r="J193" s="25"/>
      <c r="K193" s="25"/>
      <c r="L193" s="25"/>
      <c r="M193" s="25"/>
      <c r="N193" s="25"/>
    </row>
    <row r="194" spans="1:14" ht="18.75">
      <c r="A194" s="225" t="s">
        <v>43</v>
      </c>
      <c r="B194" s="225"/>
      <c r="C194" s="225"/>
      <c r="D194" s="225"/>
      <c r="E194" s="225"/>
      <c r="F194" s="225"/>
      <c r="G194" s="225"/>
      <c r="H194" s="225"/>
      <c r="I194" s="25"/>
      <c r="J194" s="25"/>
      <c r="K194" s="25"/>
      <c r="L194" s="25"/>
      <c r="M194" s="25"/>
      <c r="N194" s="25"/>
    </row>
    <row r="195" spans="1:14" ht="18.75">
      <c r="A195" s="145">
        <v>25</v>
      </c>
      <c r="B195" s="182"/>
      <c r="C195" s="152" t="s">
        <v>268</v>
      </c>
      <c r="D195" s="21">
        <v>50</v>
      </c>
      <c r="E195" s="21">
        <v>0.9</v>
      </c>
      <c r="F195" s="21">
        <v>0.1</v>
      </c>
      <c r="G195" s="21">
        <v>5.9</v>
      </c>
      <c r="H195" s="21">
        <v>28</v>
      </c>
      <c r="I195" s="25"/>
      <c r="J195" s="25"/>
      <c r="K195" s="25"/>
      <c r="L195" s="25"/>
      <c r="M195" s="25"/>
      <c r="N195" s="25"/>
    </row>
    <row r="196" spans="1:14" ht="18.75">
      <c r="A196" s="21">
        <v>63</v>
      </c>
      <c r="B196" s="151"/>
      <c r="C196" s="155" t="s">
        <v>149</v>
      </c>
      <c r="D196" s="21">
        <v>200</v>
      </c>
      <c r="E196" s="21">
        <v>2</v>
      </c>
      <c r="F196" s="21">
        <v>5.1</v>
      </c>
      <c r="G196" s="21">
        <v>13.7</v>
      </c>
      <c r="H196" s="21">
        <v>108</v>
      </c>
      <c r="I196" s="25"/>
      <c r="J196" s="25"/>
      <c r="K196" s="25"/>
      <c r="L196" s="25"/>
      <c r="M196" s="25"/>
      <c r="N196" s="25"/>
    </row>
    <row r="197" spans="1:14" ht="24" customHeight="1">
      <c r="A197" s="2">
        <v>128</v>
      </c>
      <c r="B197" s="232" t="s">
        <v>62</v>
      </c>
      <c r="C197" s="206"/>
      <c r="D197" s="21">
        <v>100</v>
      </c>
      <c r="E197" s="21">
        <v>11.12</v>
      </c>
      <c r="F197" s="21">
        <v>13.6</v>
      </c>
      <c r="G197" s="21">
        <v>9</v>
      </c>
      <c r="H197" s="21">
        <v>202.89</v>
      </c>
      <c r="I197" s="25"/>
      <c r="J197" s="25"/>
      <c r="K197" s="25"/>
      <c r="L197" s="25"/>
      <c r="M197" s="25"/>
      <c r="N197" s="25"/>
    </row>
    <row r="198" spans="1:14" ht="24.75" customHeight="1">
      <c r="A198" s="1">
        <v>212</v>
      </c>
      <c r="B198" s="231" t="s">
        <v>151</v>
      </c>
      <c r="C198" s="231"/>
      <c r="D198" s="5">
        <v>150</v>
      </c>
      <c r="E198" s="5">
        <v>5.7</v>
      </c>
      <c r="F198" s="5">
        <v>5.47</v>
      </c>
      <c r="G198" s="5">
        <v>36.5</v>
      </c>
      <c r="H198" s="5">
        <v>218.1</v>
      </c>
      <c r="I198" s="25"/>
      <c r="J198" s="25"/>
      <c r="K198" s="25"/>
      <c r="L198" s="25"/>
      <c r="M198" s="25"/>
      <c r="N198" s="25"/>
    </row>
    <row r="199" spans="1:14" ht="18.75" customHeight="1">
      <c r="A199" s="5">
        <v>685</v>
      </c>
      <c r="B199" s="231" t="s">
        <v>48</v>
      </c>
      <c r="C199" s="231"/>
      <c r="D199" s="5">
        <v>200</v>
      </c>
      <c r="E199" s="5">
        <v>0.1</v>
      </c>
      <c r="F199" s="5">
        <v>0</v>
      </c>
      <c r="G199" s="5">
        <v>9.1</v>
      </c>
      <c r="H199" s="5">
        <v>35</v>
      </c>
      <c r="I199" s="25"/>
      <c r="J199" s="25"/>
      <c r="K199" s="25"/>
      <c r="L199" s="25"/>
      <c r="M199" s="25"/>
      <c r="N199" s="25"/>
    </row>
    <row r="200" spans="1:14" ht="60" customHeight="1" hidden="1">
      <c r="A200" s="5"/>
      <c r="B200" s="194"/>
      <c r="C200" s="195"/>
      <c r="D200" s="5"/>
      <c r="E200" s="5"/>
      <c r="F200" s="5"/>
      <c r="G200" s="5"/>
      <c r="H200" s="5"/>
      <c r="I200" s="25"/>
      <c r="J200" s="25"/>
      <c r="K200" s="25"/>
      <c r="L200" s="25"/>
      <c r="M200" s="25"/>
      <c r="N200" s="25"/>
    </row>
    <row r="201" spans="1:14" ht="24.75" customHeight="1">
      <c r="A201" s="1">
        <v>8</v>
      </c>
      <c r="B201" s="208" t="s">
        <v>64</v>
      </c>
      <c r="C201" s="208"/>
      <c r="D201" s="77">
        <v>100</v>
      </c>
      <c r="E201" s="77">
        <v>3.2</v>
      </c>
      <c r="F201" s="77">
        <v>3.2</v>
      </c>
      <c r="G201" s="77">
        <v>4.5</v>
      </c>
      <c r="H201" s="77">
        <v>62</v>
      </c>
      <c r="I201" s="25"/>
      <c r="J201" s="25"/>
      <c r="K201" s="25"/>
      <c r="L201" s="25"/>
      <c r="M201" s="25"/>
      <c r="N201" s="25"/>
    </row>
    <row r="202" spans="1:14" ht="59.25" customHeight="1">
      <c r="A202" s="5">
        <v>3</v>
      </c>
      <c r="B202" s="194" t="s">
        <v>42</v>
      </c>
      <c r="C202" s="195"/>
      <c r="D202" s="16">
        <v>30</v>
      </c>
      <c r="E202" s="16">
        <v>2</v>
      </c>
      <c r="F202" s="17">
        <v>0.3</v>
      </c>
      <c r="G202" s="17">
        <v>14.6</v>
      </c>
      <c r="H202" s="16">
        <v>73</v>
      </c>
      <c r="I202" s="25"/>
      <c r="J202" s="25"/>
      <c r="K202" s="25"/>
      <c r="L202" s="25"/>
      <c r="M202" s="25"/>
      <c r="N202" s="25"/>
    </row>
    <row r="203" spans="1:14" ht="18.75">
      <c r="A203" s="78"/>
      <c r="B203" s="82"/>
      <c r="C203" s="83" t="s">
        <v>59</v>
      </c>
      <c r="D203" s="88">
        <f>D195+D196+D197+D198+D199+D201+D202</f>
        <v>830</v>
      </c>
      <c r="E203" s="78"/>
      <c r="F203" s="78"/>
      <c r="G203" s="78"/>
      <c r="H203" s="78"/>
      <c r="I203" s="25"/>
      <c r="J203" s="25"/>
      <c r="K203" s="25"/>
      <c r="L203" s="25"/>
      <c r="M203" s="25"/>
      <c r="N203" s="25"/>
    </row>
    <row r="204" spans="1:14" ht="18.75">
      <c r="A204" s="227" t="s">
        <v>44</v>
      </c>
      <c r="B204" s="227"/>
      <c r="C204" s="227"/>
      <c r="D204" s="227"/>
      <c r="E204" s="88">
        <f>E195+E196+E197+E198+E199+E201+E202</f>
        <v>25.02</v>
      </c>
      <c r="F204" s="88">
        <f>F195+F196+F197+F198+F199+F201+F202</f>
        <v>27.769999999999996</v>
      </c>
      <c r="G204" s="88">
        <f>G195+G196+G197+G198+G199+G201+G202</f>
        <v>93.29999999999998</v>
      </c>
      <c r="H204" s="88">
        <f>H195+H196+H197+H198+H199+H201+H202</f>
        <v>726.99</v>
      </c>
      <c r="I204" s="25"/>
      <c r="J204" s="25"/>
      <c r="K204" s="25"/>
      <c r="L204" s="25"/>
      <c r="M204" s="25"/>
      <c r="N204" s="25"/>
    </row>
    <row r="205" spans="1:14" ht="18.75">
      <c r="A205" s="33"/>
      <c r="B205" s="33"/>
      <c r="C205" s="33"/>
      <c r="D205" s="33"/>
      <c r="E205" s="31"/>
      <c r="F205" s="31"/>
      <c r="G205" s="31"/>
      <c r="H205" s="31"/>
      <c r="I205" s="25"/>
      <c r="J205" s="25"/>
      <c r="K205" s="25"/>
      <c r="L205" s="25"/>
      <c r="M205" s="25"/>
      <c r="N205" s="25"/>
    </row>
    <row r="206" spans="1:14" ht="18.75">
      <c r="A206" s="33"/>
      <c r="B206" s="33"/>
      <c r="C206" s="33"/>
      <c r="D206" s="33"/>
      <c r="E206" s="31"/>
      <c r="F206" s="31"/>
      <c r="G206" s="31"/>
      <c r="H206" s="31"/>
      <c r="I206" s="25"/>
      <c r="J206" s="25"/>
      <c r="K206" s="25"/>
      <c r="L206" s="25"/>
      <c r="M206" s="25"/>
      <c r="N206" s="25"/>
    </row>
    <row r="207" spans="1:14" ht="18.75">
      <c r="A207" s="33"/>
      <c r="B207" s="33"/>
      <c r="C207" s="33"/>
      <c r="D207" s="33"/>
      <c r="E207" s="31"/>
      <c r="F207" s="31"/>
      <c r="G207" s="31"/>
      <c r="H207" s="31"/>
      <c r="I207" s="25"/>
      <c r="J207" s="25"/>
      <c r="K207" s="25"/>
      <c r="L207" s="25"/>
      <c r="M207" s="25"/>
      <c r="N207" s="25"/>
    </row>
    <row r="208" spans="1:14" ht="18.75">
      <c r="A208" s="33"/>
      <c r="B208" s="33"/>
      <c r="C208" s="33"/>
      <c r="D208" s="33"/>
      <c r="E208" s="31"/>
      <c r="F208" s="31"/>
      <c r="G208" s="31"/>
      <c r="H208" s="31"/>
      <c r="I208" s="25"/>
      <c r="J208" s="25"/>
      <c r="K208" s="25"/>
      <c r="L208" s="25"/>
      <c r="M208" s="25"/>
      <c r="N208" s="25"/>
    </row>
    <row r="209" spans="1:14" ht="18.75">
      <c r="A209" s="33"/>
      <c r="B209" s="33"/>
      <c r="C209" s="33"/>
      <c r="D209" s="33"/>
      <c r="E209" s="31"/>
      <c r="F209" s="31"/>
      <c r="G209" s="31"/>
      <c r="H209" s="31"/>
      <c r="I209" s="25"/>
      <c r="J209" s="25"/>
      <c r="K209" s="25"/>
      <c r="L209" s="25"/>
      <c r="M209" s="25"/>
      <c r="N209" s="25"/>
    </row>
    <row r="210" spans="1:14" ht="18.75">
      <c r="A210" s="33"/>
      <c r="B210" s="33"/>
      <c r="C210" s="33"/>
      <c r="D210" s="33"/>
      <c r="E210" s="31"/>
      <c r="F210" s="31"/>
      <c r="G210" s="31"/>
      <c r="H210" s="31"/>
      <c r="I210" s="25"/>
      <c r="J210" s="25"/>
      <c r="K210" s="25"/>
      <c r="L210" s="25"/>
      <c r="M210" s="25"/>
      <c r="N210" s="25"/>
    </row>
    <row r="211" spans="1:14" ht="18.75">
      <c r="A211" s="18" t="s">
        <v>41</v>
      </c>
      <c r="B211" s="19"/>
      <c r="C211" s="19"/>
      <c r="D211" s="19"/>
      <c r="E211" s="19"/>
      <c r="F211" s="19"/>
      <c r="G211" s="19"/>
      <c r="H211" s="19"/>
      <c r="I211" s="25"/>
      <c r="J211" s="25"/>
      <c r="K211" s="25"/>
      <c r="L211" s="25"/>
      <c r="M211" s="25"/>
      <c r="N211" s="25"/>
    </row>
    <row r="212" spans="1:14" ht="18.75">
      <c r="A212" s="213" t="s">
        <v>27</v>
      </c>
      <c r="B212" s="213"/>
      <c r="C212" s="213"/>
      <c r="D212" s="213"/>
      <c r="E212" s="213"/>
      <c r="F212" s="213"/>
      <c r="G212" s="213"/>
      <c r="H212" s="213"/>
      <c r="I212" s="25"/>
      <c r="J212" s="25"/>
      <c r="K212" s="25"/>
      <c r="L212" s="25"/>
      <c r="M212" s="25"/>
      <c r="N212" s="25"/>
    </row>
    <row r="213" spans="1:14" ht="18.75">
      <c r="A213" s="20" t="s">
        <v>279</v>
      </c>
      <c r="B213" s="19"/>
      <c r="C213" s="19"/>
      <c r="D213" s="19"/>
      <c r="E213" s="10" t="s">
        <v>1</v>
      </c>
      <c r="F213" s="214" t="s">
        <v>21</v>
      </c>
      <c r="G213" s="215"/>
      <c r="H213" s="215"/>
      <c r="I213" s="25"/>
      <c r="J213" s="25"/>
      <c r="K213" s="25"/>
      <c r="L213" s="25"/>
      <c r="M213" s="25"/>
      <c r="N213" s="25"/>
    </row>
    <row r="214" spans="1:14" ht="18.75">
      <c r="A214" s="8" t="s">
        <v>47</v>
      </c>
      <c r="B214" s="19"/>
      <c r="C214" s="19"/>
      <c r="D214" s="216" t="s">
        <v>3</v>
      </c>
      <c r="E214" s="216"/>
      <c r="F214" s="11" t="s">
        <v>23</v>
      </c>
      <c r="G214" s="19"/>
      <c r="H214" s="19"/>
      <c r="I214" s="25"/>
      <c r="J214" s="25"/>
      <c r="K214" s="25"/>
      <c r="L214" s="25"/>
      <c r="M214" s="25"/>
      <c r="N214" s="25"/>
    </row>
    <row r="215" spans="1:14" ht="18.75">
      <c r="A215" s="211" t="s">
        <v>5</v>
      </c>
      <c r="B215" s="211" t="s">
        <v>6</v>
      </c>
      <c r="C215" s="211"/>
      <c r="D215" s="211" t="s">
        <v>7</v>
      </c>
      <c r="E215" s="217" t="s">
        <v>8</v>
      </c>
      <c r="F215" s="217"/>
      <c r="G215" s="217"/>
      <c r="H215" s="211" t="s">
        <v>9</v>
      </c>
      <c r="I215" s="25"/>
      <c r="J215" s="25"/>
      <c r="K215" s="25"/>
      <c r="L215" s="25"/>
      <c r="M215" s="25"/>
      <c r="N215" s="25"/>
    </row>
    <row r="216" spans="1:14" ht="42" customHeight="1">
      <c r="A216" s="212"/>
      <c r="B216" s="218"/>
      <c r="C216" s="219"/>
      <c r="D216" s="212"/>
      <c r="E216" s="12" t="s">
        <v>10</v>
      </c>
      <c r="F216" s="12" t="s">
        <v>11</v>
      </c>
      <c r="G216" s="12" t="s">
        <v>12</v>
      </c>
      <c r="H216" s="212"/>
      <c r="I216" s="25"/>
      <c r="J216" s="25"/>
      <c r="K216" s="25"/>
      <c r="L216" s="25"/>
      <c r="M216" s="25"/>
      <c r="N216" s="25"/>
    </row>
    <row r="217" spans="1:14" ht="18.75">
      <c r="A217" s="21">
        <v>1</v>
      </c>
      <c r="B217" s="224">
        <v>2</v>
      </c>
      <c r="C217" s="224"/>
      <c r="D217" s="21">
        <v>3</v>
      </c>
      <c r="E217" s="21">
        <v>4</v>
      </c>
      <c r="F217" s="21">
        <v>5</v>
      </c>
      <c r="G217" s="21">
        <v>6</v>
      </c>
      <c r="H217" s="21">
        <v>7</v>
      </c>
      <c r="I217" s="25"/>
      <c r="J217" s="25"/>
      <c r="K217" s="25"/>
      <c r="L217" s="25"/>
      <c r="M217" s="25"/>
      <c r="N217" s="25"/>
    </row>
    <row r="218" spans="1:14" ht="18.75">
      <c r="A218" s="225" t="s">
        <v>43</v>
      </c>
      <c r="B218" s="225"/>
      <c r="C218" s="225"/>
      <c r="D218" s="225"/>
      <c r="E218" s="225"/>
      <c r="F218" s="225"/>
      <c r="G218" s="225"/>
      <c r="H218" s="225"/>
      <c r="I218" s="25"/>
      <c r="J218" s="25"/>
      <c r="K218" s="25"/>
      <c r="L218" s="25"/>
      <c r="M218" s="25"/>
      <c r="N218" s="25"/>
    </row>
    <row r="219" spans="1:14" ht="18.75">
      <c r="A219" s="145">
        <v>148</v>
      </c>
      <c r="B219" s="145"/>
      <c r="C219" s="146" t="s">
        <v>111</v>
      </c>
      <c r="D219" s="21">
        <v>200</v>
      </c>
      <c r="E219" s="21">
        <v>2</v>
      </c>
      <c r="F219" s="21">
        <v>6</v>
      </c>
      <c r="G219" s="21">
        <v>11</v>
      </c>
      <c r="H219" s="21">
        <v>104</v>
      </c>
      <c r="I219" s="25"/>
      <c r="J219" s="25"/>
      <c r="K219" s="25"/>
      <c r="L219" s="25"/>
      <c r="M219" s="25"/>
      <c r="N219" s="25"/>
    </row>
    <row r="220" spans="1:14" ht="20.25" customHeight="1">
      <c r="A220" s="3">
        <v>311</v>
      </c>
      <c r="B220" s="199" t="s">
        <v>88</v>
      </c>
      <c r="C220" s="200"/>
      <c r="D220" s="144">
        <v>205</v>
      </c>
      <c r="E220" s="144">
        <v>6.2</v>
      </c>
      <c r="F220" s="144">
        <v>8.44</v>
      </c>
      <c r="G220" s="144">
        <v>32.77</v>
      </c>
      <c r="H220" s="144">
        <v>232</v>
      </c>
      <c r="I220" s="25"/>
      <c r="J220" s="25"/>
      <c r="K220" s="25"/>
      <c r="L220" s="25"/>
      <c r="M220" s="25"/>
      <c r="N220" s="25"/>
    </row>
    <row r="221" spans="1:14" ht="21" customHeight="1">
      <c r="A221" s="5">
        <v>269</v>
      </c>
      <c r="B221" s="194" t="s">
        <v>150</v>
      </c>
      <c r="C221" s="195"/>
      <c r="D221" s="5">
        <v>200</v>
      </c>
      <c r="E221" s="5">
        <v>3.7</v>
      </c>
      <c r="F221" s="5">
        <v>3.9</v>
      </c>
      <c r="G221" s="5">
        <v>25.9</v>
      </c>
      <c r="H221" s="5">
        <v>153</v>
      </c>
      <c r="I221" s="25"/>
      <c r="J221" s="25"/>
      <c r="K221" s="25"/>
      <c r="L221" s="25"/>
      <c r="M221" s="25"/>
      <c r="N221" s="25"/>
    </row>
    <row r="222" spans="1:14" ht="22.5" customHeight="1">
      <c r="A222" s="5">
        <v>365</v>
      </c>
      <c r="B222" s="231" t="s">
        <v>89</v>
      </c>
      <c r="C222" s="231"/>
      <c r="D222" s="5">
        <v>10</v>
      </c>
      <c r="E222" s="5">
        <v>0.08</v>
      </c>
      <c r="F222" s="5">
        <v>7.2</v>
      </c>
      <c r="G222" s="5">
        <v>0.1</v>
      </c>
      <c r="H222" s="5">
        <v>66</v>
      </c>
      <c r="I222" s="25"/>
      <c r="J222" s="25"/>
      <c r="K222" s="25"/>
      <c r="L222" s="25"/>
      <c r="M222" s="25"/>
      <c r="N222" s="25"/>
    </row>
    <row r="223" spans="1:14" ht="18.75" customHeight="1" hidden="1">
      <c r="A223" s="5"/>
      <c r="B223" s="194"/>
      <c r="C223" s="195"/>
      <c r="D223" s="5"/>
      <c r="E223" s="5"/>
      <c r="F223" s="5"/>
      <c r="G223" s="5"/>
      <c r="H223" s="5"/>
      <c r="I223" s="25"/>
      <c r="J223" s="25"/>
      <c r="K223" s="25"/>
      <c r="L223" s="25"/>
      <c r="M223" s="25"/>
      <c r="N223" s="25"/>
    </row>
    <row r="224" spans="1:14" ht="18.75" customHeight="1">
      <c r="A224" s="5">
        <v>42</v>
      </c>
      <c r="B224" s="92"/>
      <c r="C224" s="93" t="s">
        <v>90</v>
      </c>
      <c r="D224" s="5">
        <v>10</v>
      </c>
      <c r="E224" s="5">
        <v>2.6</v>
      </c>
      <c r="F224" s="5">
        <v>2.65</v>
      </c>
      <c r="G224" s="5">
        <v>0.35</v>
      </c>
      <c r="H224" s="5">
        <v>35.56</v>
      </c>
      <c r="I224" s="25"/>
      <c r="J224" s="25"/>
      <c r="K224" s="25"/>
      <c r="L224" s="25"/>
      <c r="M224" s="25"/>
      <c r="N224" s="25"/>
    </row>
    <row r="225" spans="1:14" ht="18.75" customHeight="1">
      <c r="A225" s="5">
        <v>270</v>
      </c>
      <c r="B225" s="92"/>
      <c r="C225" s="64" t="s">
        <v>110</v>
      </c>
      <c r="D225" s="16">
        <v>50</v>
      </c>
      <c r="E225" s="5">
        <v>3.9</v>
      </c>
      <c r="F225" s="5">
        <v>2.9</v>
      </c>
      <c r="G225" s="5">
        <v>25.5</v>
      </c>
      <c r="H225" s="5">
        <v>146</v>
      </c>
      <c r="I225" s="25"/>
      <c r="J225" s="25"/>
      <c r="K225" s="25"/>
      <c r="L225" s="25"/>
      <c r="M225" s="25"/>
      <c r="N225" s="25"/>
    </row>
    <row r="226" spans="1:14" ht="58.5" customHeight="1">
      <c r="A226" s="5">
        <v>3</v>
      </c>
      <c r="B226" s="194" t="s">
        <v>42</v>
      </c>
      <c r="C226" s="195"/>
      <c r="D226" s="16">
        <v>30</v>
      </c>
      <c r="E226" s="16">
        <v>2</v>
      </c>
      <c r="F226" s="17">
        <v>0.3</v>
      </c>
      <c r="G226" s="17">
        <v>14.6</v>
      </c>
      <c r="H226" s="16">
        <v>73</v>
      </c>
      <c r="I226" s="25"/>
      <c r="J226" s="25"/>
      <c r="K226" s="25"/>
      <c r="L226" s="25"/>
      <c r="M226" s="25"/>
      <c r="N226" s="25"/>
    </row>
    <row r="227" spans="1:14" ht="18.75">
      <c r="A227" s="5"/>
      <c r="B227" s="207" t="s">
        <v>58</v>
      </c>
      <c r="C227" s="207"/>
      <c r="D227" s="73">
        <v>705</v>
      </c>
      <c r="E227" s="5"/>
      <c r="F227" s="5"/>
      <c r="G227" s="5"/>
      <c r="H227" s="5" t="s">
        <v>41</v>
      </c>
      <c r="I227" s="25"/>
      <c r="J227" s="25"/>
      <c r="K227" s="25"/>
      <c r="L227" s="25"/>
      <c r="M227" s="25"/>
      <c r="N227" s="25"/>
    </row>
    <row r="228" spans="1:14" ht="18.75">
      <c r="A228" s="196" t="s">
        <v>44</v>
      </c>
      <c r="B228" s="197"/>
      <c r="C228" s="198"/>
      <c r="D228" s="23"/>
      <c r="E228" s="88">
        <f>E219+E220+E221+E222+E224+E225+E226</f>
        <v>20.479999999999997</v>
      </c>
      <c r="F228" s="88">
        <f>F219+F220+F221+F222+F224+F225+F226</f>
        <v>31.389999999999997</v>
      </c>
      <c r="G228" s="88">
        <f>G219+G220+G221+G222+G224+G225+G226</f>
        <v>110.21999999999998</v>
      </c>
      <c r="H228" s="88">
        <f>H219+H220+H221+H222+H224+H225+H226</f>
        <v>809.56</v>
      </c>
      <c r="I228" s="25"/>
      <c r="J228" s="25"/>
      <c r="K228" s="25"/>
      <c r="L228" s="25"/>
      <c r="M228" s="25"/>
      <c r="N228" s="25"/>
    </row>
    <row r="229" spans="1:14" ht="18.75">
      <c r="A229" s="24"/>
      <c r="B229" s="24"/>
      <c r="C229" s="24"/>
      <c r="D229" s="24"/>
      <c r="E229" s="24"/>
      <c r="F229" s="24"/>
      <c r="G229" s="24"/>
      <c r="H229" s="24"/>
      <c r="I229" s="25"/>
      <c r="J229" s="25"/>
      <c r="K229" s="25"/>
      <c r="L229" s="25"/>
      <c r="M229" s="25"/>
      <c r="N229" s="25"/>
    </row>
    <row r="230" spans="1:14" ht="18.75">
      <c r="A230" s="24"/>
      <c r="B230" s="24"/>
      <c r="C230" s="24"/>
      <c r="D230" s="24"/>
      <c r="E230" s="24"/>
      <c r="F230" s="24"/>
      <c r="G230" s="24"/>
      <c r="H230" s="24"/>
      <c r="I230" s="25"/>
      <c r="J230" s="25"/>
      <c r="K230" s="25"/>
      <c r="L230" s="25"/>
      <c r="M230" s="25"/>
      <c r="N230" s="25"/>
    </row>
    <row r="231" spans="1:14" ht="18.75">
      <c r="A231" s="24"/>
      <c r="B231" s="24"/>
      <c r="C231" s="24"/>
      <c r="D231" s="24"/>
      <c r="E231" s="24"/>
      <c r="F231" s="24"/>
      <c r="G231" s="24"/>
      <c r="H231" s="24"/>
      <c r="I231" s="25"/>
      <c r="J231" s="25"/>
      <c r="K231" s="25"/>
      <c r="L231" s="25"/>
      <c r="M231" s="25"/>
      <c r="N231" s="25"/>
    </row>
    <row r="232" spans="1:14" ht="18.75">
      <c r="A232" s="24"/>
      <c r="B232" s="24"/>
      <c r="C232" s="24"/>
      <c r="D232" s="24"/>
      <c r="E232" s="24"/>
      <c r="F232" s="24"/>
      <c r="G232" s="24"/>
      <c r="H232" s="24"/>
      <c r="I232" s="25"/>
      <c r="J232" s="25"/>
      <c r="K232" s="25"/>
      <c r="L232" s="25"/>
      <c r="M232" s="25"/>
      <c r="N232" s="25"/>
    </row>
    <row r="233" spans="1:14" ht="18.75">
      <c r="A233" s="24"/>
      <c r="B233" s="24"/>
      <c r="C233" s="24"/>
      <c r="D233" s="24"/>
      <c r="E233" s="24"/>
      <c r="F233" s="24"/>
      <c r="G233" s="24"/>
      <c r="H233" s="24"/>
      <c r="I233" s="25"/>
      <c r="J233" s="25"/>
      <c r="K233" s="25"/>
      <c r="L233" s="25"/>
      <c r="M233" s="25"/>
      <c r="N233" s="25"/>
    </row>
    <row r="234" spans="1:14" ht="18.75">
      <c r="A234" s="24"/>
      <c r="B234" s="24"/>
      <c r="C234" s="24" t="s">
        <v>41</v>
      </c>
      <c r="D234" s="24"/>
      <c r="E234" s="24"/>
      <c r="F234" s="24"/>
      <c r="G234" s="24"/>
      <c r="H234" s="24"/>
      <c r="I234" s="25"/>
      <c r="J234" s="25"/>
      <c r="K234" s="25"/>
      <c r="L234" s="25"/>
      <c r="M234" s="25"/>
      <c r="N234" s="25"/>
    </row>
    <row r="235" spans="1:14" ht="18.75">
      <c r="A235" s="24"/>
      <c r="B235" s="24"/>
      <c r="C235" s="24"/>
      <c r="D235" s="24"/>
      <c r="E235" s="24"/>
      <c r="F235" s="24"/>
      <c r="G235" s="24"/>
      <c r="H235" s="24"/>
      <c r="I235" s="25"/>
      <c r="J235" s="25"/>
      <c r="K235" s="25"/>
      <c r="L235" s="25"/>
      <c r="M235" s="25"/>
      <c r="N235" s="25"/>
    </row>
    <row r="236" spans="1:14" ht="18.75">
      <c r="A236" s="24"/>
      <c r="B236" s="24"/>
      <c r="C236" s="24"/>
      <c r="D236" s="24"/>
      <c r="E236" s="24"/>
      <c r="F236" s="24"/>
      <c r="G236" s="24"/>
      <c r="H236" s="24"/>
      <c r="I236" s="25"/>
      <c r="J236" s="25"/>
      <c r="K236" s="25"/>
      <c r="L236" s="25"/>
      <c r="M236" s="25"/>
      <c r="N236" s="25"/>
    </row>
    <row r="237" spans="1:14" ht="18.75">
      <c r="A237" s="24"/>
      <c r="B237" s="24"/>
      <c r="C237" s="24"/>
      <c r="D237" s="24"/>
      <c r="E237" s="24"/>
      <c r="F237" s="24"/>
      <c r="G237" s="24"/>
      <c r="H237" s="24"/>
      <c r="I237" s="25"/>
      <c r="J237" s="25"/>
      <c r="K237" s="25"/>
      <c r="L237" s="25"/>
      <c r="M237" s="25"/>
      <c r="N237" s="25"/>
    </row>
    <row r="238" spans="1:14" ht="18.75">
      <c r="A238" s="24"/>
      <c r="B238" s="24"/>
      <c r="C238" s="24"/>
      <c r="D238" s="24"/>
      <c r="E238" s="24"/>
      <c r="F238" s="24"/>
      <c r="G238" s="24"/>
      <c r="H238" s="24"/>
      <c r="I238" s="25"/>
      <c r="J238" s="25"/>
      <c r="K238" s="25"/>
      <c r="L238" s="25"/>
      <c r="M238" s="25"/>
      <c r="N238" s="25"/>
    </row>
    <row r="239" spans="1:14" ht="18.75">
      <c r="A239" s="24"/>
      <c r="B239" s="24"/>
      <c r="C239" s="24"/>
      <c r="D239" s="24"/>
      <c r="E239" s="24"/>
      <c r="F239" s="24"/>
      <c r="G239" s="24"/>
      <c r="H239" s="24"/>
      <c r="I239" s="25"/>
      <c r="J239" s="25"/>
      <c r="K239" s="25"/>
      <c r="L239" s="25"/>
      <c r="M239" s="25"/>
      <c r="N239" s="25"/>
    </row>
    <row r="240" spans="1:14" ht="18.75">
      <c r="A240" s="19"/>
      <c r="B240" s="19"/>
      <c r="C240" s="19"/>
      <c r="D240" s="19"/>
      <c r="E240" s="19"/>
      <c r="F240" s="19"/>
      <c r="G240" s="19"/>
      <c r="H240" s="19"/>
      <c r="I240" s="25"/>
      <c r="J240" s="25"/>
      <c r="K240" s="25"/>
      <c r="L240" s="25"/>
      <c r="M240" s="25"/>
      <c r="N240" s="25"/>
    </row>
    <row r="241" spans="1:14" ht="18.75">
      <c r="A241" s="24"/>
      <c r="B241" s="27"/>
      <c r="C241" s="24"/>
      <c r="D241" s="24"/>
      <c r="E241" s="24"/>
      <c r="F241" s="24"/>
      <c r="G241" s="24"/>
      <c r="H241" s="27"/>
      <c r="I241" s="25"/>
      <c r="J241" s="25"/>
      <c r="K241" s="25"/>
      <c r="L241" s="25"/>
      <c r="M241" s="25"/>
      <c r="N241" s="25"/>
    </row>
    <row r="242" spans="1:14" ht="18.75">
      <c r="A242" s="24"/>
      <c r="B242" s="24"/>
      <c r="C242" s="24"/>
      <c r="D242" s="24"/>
      <c r="E242" s="24"/>
      <c r="F242" s="24"/>
      <c r="G242" s="28"/>
      <c r="H242" s="24"/>
      <c r="I242" s="25"/>
      <c r="J242" s="25"/>
      <c r="K242" s="25"/>
      <c r="L242" s="25"/>
      <c r="M242" s="25"/>
      <c r="N242" s="25"/>
    </row>
    <row r="243" spans="1:14" ht="18.75">
      <c r="A243" s="24"/>
      <c r="B243" s="24"/>
      <c r="C243" s="24"/>
      <c r="D243" s="24"/>
      <c r="E243" s="24"/>
      <c r="F243" s="24"/>
      <c r="G243" s="24"/>
      <c r="H243" s="24"/>
      <c r="I243" s="25"/>
      <c r="J243" s="25"/>
      <c r="K243" s="25"/>
      <c r="L243" s="25"/>
      <c r="M243" s="25"/>
      <c r="N243" s="25"/>
    </row>
    <row r="244" spans="1:14" ht="18.75">
      <c r="A244" s="24"/>
      <c r="B244" s="24"/>
      <c r="C244" s="24"/>
      <c r="D244" s="24"/>
      <c r="E244" s="24"/>
      <c r="F244" s="24"/>
      <c r="G244" s="24"/>
      <c r="H244" s="24"/>
      <c r="I244" s="25"/>
      <c r="J244" s="25"/>
      <c r="K244" s="25"/>
      <c r="L244" s="25"/>
      <c r="M244" s="25"/>
      <c r="N244" s="25"/>
    </row>
    <row r="245" spans="1:14" ht="18.75">
      <c r="A245" s="24"/>
      <c r="B245" s="24"/>
      <c r="C245" s="24"/>
      <c r="D245" s="24"/>
      <c r="E245" s="24"/>
      <c r="F245" s="24"/>
      <c r="G245" s="24"/>
      <c r="H245" s="24"/>
      <c r="I245" s="25"/>
      <c r="J245" s="25"/>
      <c r="K245" s="25"/>
      <c r="L245" s="25"/>
      <c r="M245" s="25"/>
      <c r="N245" s="25"/>
    </row>
    <row r="246" spans="1:14" ht="18.75">
      <c r="A246" s="24"/>
      <c r="B246" s="24"/>
      <c r="C246" s="24"/>
      <c r="D246" s="24"/>
      <c r="E246" s="24"/>
      <c r="F246" s="24"/>
      <c r="G246" s="24"/>
      <c r="H246" s="24"/>
      <c r="I246" s="25"/>
      <c r="J246" s="25"/>
      <c r="K246" s="25"/>
      <c r="L246" s="25"/>
      <c r="M246" s="25"/>
      <c r="N246" s="25"/>
    </row>
    <row r="247" spans="1:14" ht="18.75">
      <c r="A247" s="24"/>
      <c r="B247" s="24"/>
      <c r="C247" s="24"/>
      <c r="D247" s="24"/>
      <c r="E247" s="24"/>
      <c r="F247" s="24"/>
      <c r="G247" s="24"/>
      <c r="H247" s="24"/>
      <c r="I247" s="25"/>
      <c r="J247" s="25"/>
      <c r="K247" s="25"/>
      <c r="L247" s="25"/>
      <c r="M247" s="25"/>
      <c r="N247" s="25"/>
    </row>
    <row r="248" spans="1:14" ht="18.75">
      <c r="A248" s="24"/>
      <c r="B248" s="24"/>
      <c r="C248" s="24"/>
      <c r="D248" s="24"/>
      <c r="E248" s="24"/>
      <c r="F248" s="24"/>
      <c r="G248" s="24"/>
      <c r="H248" s="24"/>
      <c r="I248" s="25"/>
      <c r="J248" s="25"/>
      <c r="K248" s="25"/>
      <c r="L248" s="25"/>
      <c r="M248" s="25"/>
      <c r="N248" s="25"/>
    </row>
    <row r="249" spans="1:14" ht="18.75">
      <c r="A249" s="24"/>
      <c r="B249" s="24"/>
      <c r="C249" s="24"/>
      <c r="D249" s="24"/>
      <c r="E249" s="24"/>
      <c r="F249" s="24"/>
      <c r="G249" s="24"/>
      <c r="H249" s="24"/>
      <c r="I249" s="25"/>
      <c r="J249" s="25"/>
      <c r="K249" s="25"/>
      <c r="L249" s="25"/>
      <c r="M249" s="25"/>
      <c r="N249" s="25"/>
    </row>
    <row r="250" spans="1:14" ht="18.75">
      <c r="A250" s="24"/>
      <c r="B250" s="24"/>
      <c r="C250" s="24"/>
      <c r="D250" s="24"/>
      <c r="E250" s="24"/>
      <c r="F250" s="24"/>
      <c r="G250" s="24"/>
      <c r="H250" s="24"/>
      <c r="I250" s="25"/>
      <c r="J250" s="25"/>
      <c r="K250" s="25"/>
      <c r="L250" s="25"/>
      <c r="M250" s="25"/>
      <c r="N250" s="25"/>
    </row>
    <row r="251" spans="1:14" ht="18.75">
      <c r="A251" s="24"/>
      <c r="B251" s="24"/>
      <c r="C251" s="24"/>
      <c r="D251" s="24"/>
      <c r="E251" s="24"/>
      <c r="F251" s="24"/>
      <c r="G251" s="24"/>
      <c r="H251" s="24"/>
      <c r="I251" s="25"/>
      <c r="J251" s="25"/>
      <c r="K251" s="25"/>
      <c r="L251" s="25"/>
      <c r="M251" s="25"/>
      <c r="N251" s="25"/>
    </row>
    <row r="252" spans="1:14" ht="18.75">
      <c r="A252" s="24"/>
      <c r="B252" s="24"/>
      <c r="C252" s="24"/>
      <c r="D252" s="24"/>
      <c r="E252" s="24"/>
      <c r="F252" s="24"/>
      <c r="G252" s="24"/>
      <c r="H252" s="24"/>
      <c r="I252" s="25"/>
      <c r="J252" s="25"/>
      <c r="K252" s="25"/>
      <c r="L252" s="25"/>
      <c r="M252" s="25"/>
      <c r="N252" s="25"/>
    </row>
    <row r="253" spans="1:14" ht="18.75">
      <c r="A253" s="24"/>
      <c r="B253" s="24"/>
      <c r="C253" s="24"/>
      <c r="D253" s="24"/>
      <c r="E253" s="24"/>
      <c r="F253" s="24"/>
      <c r="G253" s="24"/>
      <c r="H253" s="24"/>
      <c r="I253" s="25"/>
      <c r="J253" s="25"/>
      <c r="K253" s="25"/>
      <c r="L253" s="25"/>
      <c r="M253" s="25"/>
      <c r="N253" s="25"/>
    </row>
    <row r="254" spans="1:14" ht="18.75">
      <c r="A254" s="24"/>
      <c r="B254" s="24"/>
      <c r="C254" s="24"/>
      <c r="D254" s="24"/>
      <c r="E254" s="24"/>
      <c r="F254" s="24"/>
      <c r="G254" s="24"/>
      <c r="H254" s="24"/>
      <c r="I254" s="25"/>
      <c r="J254" s="25"/>
      <c r="K254" s="25"/>
      <c r="L254" s="25"/>
      <c r="M254" s="25"/>
      <c r="N254" s="25"/>
    </row>
    <row r="255" spans="1:14" ht="18.75">
      <c r="A255" s="24"/>
      <c r="B255" s="24"/>
      <c r="C255" s="24"/>
      <c r="D255" s="24"/>
      <c r="E255" s="24"/>
      <c r="F255" s="24"/>
      <c r="G255" s="24"/>
      <c r="H255" s="24"/>
      <c r="I255" s="25"/>
      <c r="J255" s="25"/>
      <c r="K255" s="25"/>
      <c r="L255" s="25"/>
      <c r="M255" s="25"/>
      <c r="N255" s="25"/>
    </row>
    <row r="256" spans="1:14" ht="18.75">
      <c r="A256" s="24"/>
      <c r="B256" s="24"/>
      <c r="C256" s="24"/>
      <c r="D256" s="24"/>
      <c r="E256" s="24"/>
      <c r="F256" s="24"/>
      <c r="G256" s="24"/>
      <c r="H256" s="24"/>
      <c r="I256" s="25"/>
      <c r="J256" s="25"/>
      <c r="K256" s="25"/>
      <c r="L256" s="25"/>
      <c r="M256" s="25"/>
      <c r="N256" s="25"/>
    </row>
    <row r="257" spans="1:14" ht="18.75">
      <c r="A257" s="24"/>
      <c r="B257" s="24"/>
      <c r="C257" s="24"/>
      <c r="D257" s="24"/>
      <c r="E257" s="24"/>
      <c r="F257" s="24"/>
      <c r="G257" s="24"/>
      <c r="H257" s="24"/>
      <c r="I257" s="25"/>
      <c r="J257" s="25"/>
      <c r="K257" s="25"/>
      <c r="L257" s="25"/>
      <c r="M257" s="25"/>
      <c r="N257" s="25"/>
    </row>
    <row r="258" spans="1:14" ht="18.75">
      <c r="A258" s="24"/>
      <c r="B258" s="24"/>
      <c r="C258" s="24"/>
      <c r="D258" s="24"/>
      <c r="E258" s="24"/>
      <c r="F258" s="24"/>
      <c r="G258" s="24"/>
      <c r="H258" s="24"/>
      <c r="I258" s="25"/>
      <c r="J258" s="25"/>
      <c r="K258" s="25"/>
      <c r="L258" s="25"/>
      <c r="M258" s="25"/>
      <c r="N258" s="25"/>
    </row>
    <row r="259" spans="1:14" ht="18.75">
      <c r="A259" s="24"/>
      <c r="B259" s="24"/>
      <c r="C259" s="24"/>
      <c r="D259" s="24"/>
      <c r="E259" s="24"/>
      <c r="F259" s="24"/>
      <c r="G259" s="24"/>
      <c r="H259" s="24"/>
      <c r="I259" s="25"/>
      <c r="J259" s="25"/>
      <c r="K259" s="25"/>
      <c r="L259" s="25"/>
      <c r="M259" s="25"/>
      <c r="N259" s="25"/>
    </row>
    <row r="260" spans="1:14" ht="18.75">
      <c r="A260" s="24"/>
      <c r="B260" s="24"/>
      <c r="C260" s="24"/>
      <c r="D260" s="24"/>
      <c r="E260" s="24"/>
      <c r="F260" s="24"/>
      <c r="G260" s="24"/>
      <c r="H260" s="24"/>
      <c r="I260" s="25"/>
      <c r="J260" s="25"/>
      <c r="K260" s="25"/>
      <c r="L260" s="25"/>
      <c r="M260" s="25"/>
      <c r="N260" s="25"/>
    </row>
    <row r="261" spans="1:14" ht="18.75">
      <c r="A261" s="24"/>
      <c r="B261" s="24"/>
      <c r="C261" s="24"/>
      <c r="D261" s="24"/>
      <c r="E261" s="24"/>
      <c r="F261" s="24"/>
      <c r="G261" s="24"/>
      <c r="H261" s="24"/>
      <c r="I261" s="25"/>
      <c r="J261" s="25"/>
      <c r="K261" s="25"/>
      <c r="L261" s="25"/>
      <c r="M261" s="25"/>
      <c r="N261" s="25"/>
    </row>
    <row r="262" spans="1:14" ht="18.75">
      <c r="A262" s="24"/>
      <c r="B262" s="24"/>
      <c r="C262" s="24"/>
      <c r="D262" s="24"/>
      <c r="E262" s="24"/>
      <c r="F262" s="24"/>
      <c r="G262" s="24"/>
      <c r="H262" s="24"/>
      <c r="I262" s="25"/>
      <c r="J262" s="25"/>
      <c r="K262" s="25"/>
      <c r="L262" s="25"/>
      <c r="M262" s="25"/>
      <c r="N262" s="25"/>
    </row>
    <row r="263" spans="1:14" ht="18.75">
      <c r="A263" s="24"/>
      <c r="B263" s="24"/>
      <c r="C263" s="24"/>
      <c r="D263" s="24"/>
      <c r="E263" s="24"/>
      <c r="F263" s="24"/>
      <c r="G263" s="24"/>
      <c r="H263" s="24"/>
      <c r="I263" s="25"/>
      <c r="J263" s="25"/>
      <c r="K263" s="25"/>
      <c r="L263" s="25"/>
      <c r="M263" s="25"/>
      <c r="N263" s="25"/>
    </row>
    <row r="264" spans="1:14" ht="18.75">
      <c r="A264" s="24"/>
      <c r="B264" s="24"/>
      <c r="C264" s="24"/>
      <c r="D264" s="24"/>
      <c r="E264" s="24"/>
      <c r="F264" s="24"/>
      <c r="G264" s="24"/>
      <c r="H264" s="24"/>
      <c r="I264" s="25"/>
      <c r="J264" s="25"/>
      <c r="K264" s="25"/>
      <c r="L264" s="25"/>
      <c r="M264" s="25"/>
      <c r="N264" s="25"/>
    </row>
    <row r="265" spans="1:14" ht="18.75">
      <c r="A265" s="24"/>
      <c r="B265" s="24"/>
      <c r="C265" s="24"/>
      <c r="D265" s="24"/>
      <c r="E265" s="24"/>
      <c r="F265" s="24"/>
      <c r="G265" s="24"/>
      <c r="H265" s="24"/>
      <c r="I265" s="25"/>
      <c r="J265" s="25"/>
      <c r="K265" s="25"/>
      <c r="L265" s="25"/>
      <c r="M265" s="25"/>
      <c r="N265" s="25"/>
    </row>
    <row r="266" spans="1:14" ht="18.75">
      <c r="A266" s="24"/>
      <c r="B266" s="24"/>
      <c r="C266" s="24"/>
      <c r="D266" s="24"/>
      <c r="E266" s="24"/>
      <c r="F266" s="24"/>
      <c r="G266" s="24"/>
      <c r="H266" s="24"/>
      <c r="I266" s="25"/>
      <c r="J266" s="25"/>
      <c r="K266" s="25"/>
      <c r="L266" s="25"/>
      <c r="M266" s="25"/>
      <c r="N266" s="25"/>
    </row>
    <row r="267" spans="1:14" ht="18.75">
      <c r="A267" s="24"/>
      <c r="B267" s="24"/>
      <c r="C267" s="24"/>
      <c r="D267" s="24"/>
      <c r="E267" s="24"/>
      <c r="F267" s="24"/>
      <c r="G267" s="24"/>
      <c r="H267" s="24"/>
      <c r="I267" s="25"/>
      <c r="J267" s="25"/>
      <c r="K267" s="25"/>
      <c r="L267" s="25"/>
      <c r="M267" s="25"/>
      <c r="N267" s="25"/>
    </row>
    <row r="268" spans="1:14" ht="18.75">
      <c r="A268" s="24"/>
      <c r="B268" s="24"/>
      <c r="C268" s="24"/>
      <c r="D268" s="24"/>
      <c r="E268" s="24"/>
      <c r="F268" s="24"/>
      <c r="G268" s="24"/>
      <c r="H268" s="24"/>
      <c r="I268" s="25"/>
      <c r="J268" s="25"/>
      <c r="K268" s="25"/>
      <c r="L268" s="25"/>
      <c r="M268" s="25"/>
      <c r="N268" s="25"/>
    </row>
    <row r="269" spans="1:14" ht="18.75">
      <c r="A269" s="24"/>
      <c r="B269" s="24"/>
      <c r="C269" s="24"/>
      <c r="D269" s="24"/>
      <c r="E269" s="24"/>
      <c r="F269" s="24"/>
      <c r="G269" s="24"/>
      <c r="H269" s="24"/>
      <c r="I269" s="25"/>
      <c r="J269" s="25"/>
      <c r="K269" s="25"/>
      <c r="L269" s="25"/>
      <c r="M269" s="25"/>
      <c r="N269" s="25"/>
    </row>
    <row r="270" spans="1:14" ht="18.75">
      <c r="A270" s="24"/>
      <c r="B270" s="24"/>
      <c r="C270" s="24"/>
      <c r="D270" s="24"/>
      <c r="E270" s="24"/>
      <c r="F270" s="24"/>
      <c r="G270" s="24"/>
      <c r="H270" s="24"/>
      <c r="I270" s="25"/>
      <c r="J270" s="25"/>
      <c r="K270" s="25"/>
      <c r="L270" s="25"/>
      <c r="M270" s="25"/>
      <c r="N270" s="25"/>
    </row>
    <row r="271" spans="1:14" ht="18.75">
      <c r="A271" s="24"/>
      <c r="B271" s="24"/>
      <c r="C271" s="24"/>
      <c r="D271" s="24"/>
      <c r="E271" s="24"/>
      <c r="F271" s="24"/>
      <c r="G271" s="24"/>
      <c r="H271" s="24"/>
      <c r="I271" s="25"/>
      <c r="J271" s="25"/>
      <c r="K271" s="25"/>
      <c r="L271" s="25"/>
      <c r="M271" s="25"/>
      <c r="N271" s="25"/>
    </row>
    <row r="272" spans="1:14" ht="18.75">
      <c r="A272" s="24"/>
      <c r="B272" s="24"/>
      <c r="C272" s="24"/>
      <c r="D272" s="24"/>
      <c r="E272" s="24"/>
      <c r="F272" s="24"/>
      <c r="G272" s="24"/>
      <c r="H272" s="24"/>
      <c r="I272" s="25"/>
      <c r="J272" s="25"/>
      <c r="K272" s="25"/>
      <c r="L272" s="25"/>
      <c r="M272" s="25"/>
      <c r="N272" s="25"/>
    </row>
    <row r="273" spans="1:14" ht="18.75">
      <c r="A273" s="24"/>
      <c r="B273" s="24"/>
      <c r="C273" s="24"/>
      <c r="D273" s="24"/>
      <c r="E273" s="24"/>
      <c r="F273" s="24"/>
      <c r="G273" s="24"/>
      <c r="H273" s="24"/>
      <c r="I273" s="25"/>
      <c r="J273" s="25"/>
      <c r="K273" s="25"/>
      <c r="L273" s="25"/>
      <c r="M273" s="25"/>
      <c r="N273" s="25"/>
    </row>
    <row r="274" spans="1:14" ht="18.75">
      <c r="A274" s="24"/>
      <c r="B274" s="24"/>
      <c r="C274" s="24"/>
      <c r="D274" s="24"/>
      <c r="E274" s="24"/>
      <c r="F274" s="24"/>
      <c r="G274" s="24"/>
      <c r="H274" s="24"/>
      <c r="I274" s="25"/>
      <c r="J274" s="25"/>
      <c r="K274" s="25"/>
      <c r="L274" s="25"/>
      <c r="M274" s="25"/>
      <c r="N274" s="25"/>
    </row>
    <row r="275" spans="1:14" ht="18.75">
      <c r="A275" s="24"/>
      <c r="B275" s="24"/>
      <c r="C275" s="24"/>
      <c r="D275" s="24"/>
      <c r="E275" s="24"/>
      <c r="F275" s="24"/>
      <c r="G275" s="24"/>
      <c r="H275" s="24"/>
      <c r="I275" s="25"/>
      <c r="J275" s="25"/>
      <c r="K275" s="25"/>
      <c r="L275" s="25"/>
      <c r="M275" s="25"/>
      <c r="N275" s="25"/>
    </row>
    <row r="276" spans="1:14" ht="18.75">
      <c r="A276" s="24"/>
      <c r="B276" s="24"/>
      <c r="C276" s="24"/>
      <c r="D276" s="24"/>
      <c r="E276" s="24"/>
      <c r="F276" s="24"/>
      <c r="G276" s="24"/>
      <c r="H276" s="24"/>
      <c r="I276" s="25"/>
      <c r="J276" s="25"/>
      <c r="K276" s="25"/>
      <c r="L276" s="25"/>
      <c r="M276" s="25"/>
      <c r="N276" s="25"/>
    </row>
    <row r="277" spans="1:14" ht="18.75">
      <c r="A277" s="24"/>
      <c r="B277" s="24"/>
      <c r="C277" s="24"/>
      <c r="D277" s="24"/>
      <c r="E277" s="24"/>
      <c r="F277" s="24"/>
      <c r="G277" s="24"/>
      <c r="H277" s="24"/>
      <c r="I277" s="25"/>
      <c r="J277" s="25"/>
      <c r="K277" s="25"/>
      <c r="L277" s="25"/>
      <c r="M277" s="25"/>
      <c r="N277" s="25"/>
    </row>
    <row r="278" spans="1:14" ht="18.75">
      <c r="A278" s="24"/>
      <c r="B278" s="24"/>
      <c r="C278" s="24"/>
      <c r="D278" s="24"/>
      <c r="E278" s="24"/>
      <c r="F278" s="24"/>
      <c r="G278" s="24"/>
      <c r="H278" s="24"/>
      <c r="I278" s="25"/>
      <c r="J278" s="25"/>
      <c r="K278" s="25"/>
      <c r="L278" s="25"/>
      <c r="M278" s="25"/>
      <c r="N278" s="25"/>
    </row>
    <row r="279" spans="1:14" ht="18.75">
      <c r="A279" s="24"/>
      <c r="B279" s="24"/>
      <c r="C279" s="24"/>
      <c r="D279" s="24"/>
      <c r="E279" s="24"/>
      <c r="F279" s="24"/>
      <c r="G279" s="24"/>
      <c r="H279" s="24"/>
      <c r="I279" s="25"/>
      <c r="J279" s="25"/>
      <c r="K279" s="25"/>
      <c r="L279" s="25"/>
      <c r="M279" s="25"/>
      <c r="N279" s="25"/>
    </row>
    <row r="280" spans="1:14" ht="18.75">
      <c r="A280" s="24"/>
      <c r="B280" s="24"/>
      <c r="C280" s="24"/>
      <c r="D280" s="24"/>
      <c r="E280" s="24"/>
      <c r="F280" s="24"/>
      <c r="G280" s="24"/>
      <c r="H280" s="24"/>
      <c r="I280" s="25"/>
      <c r="J280" s="25"/>
      <c r="K280" s="25"/>
      <c r="L280" s="25"/>
      <c r="M280" s="25"/>
      <c r="N280" s="25"/>
    </row>
    <row r="281" spans="1:14" ht="18.75">
      <c r="A281" s="24"/>
      <c r="B281" s="24"/>
      <c r="C281" s="24"/>
      <c r="D281" s="24"/>
      <c r="E281" s="24"/>
      <c r="F281" s="24"/>
      <c r="G281" s="24"/>
      <c r="H281" s="24"/>
      <c r="I281" s="25"/>
      <c r="J281" s="25"/>
      <c r="K281" s="25"/>
      <c r="L281" s="25"/>
      <c r="M281" s="25"/>
      <c r="N281" s="25"/>
    </row>
    <row r="282" spans="1:14" ht="18.75">
      <c r="A282" s="24"/>
      <c r="B282" s="24"/>
      <c r="C282" s="24"/>
      <c r="D282" s="24"/>
      <c r="E282" s="24"/>
      <c r="F282" s="24"/>
      <c r="G282" s="24"/>
      <c r="H282" s="24"/>
      <c r="I282" s="25"/>
      <c r="J282" s="25"/>
      <c r="K282" s="25"/>
      <c r="L282" s="25"/>
      <c r="M282" s="25"/>
      <c r="N282" s="25"/>
    </row>
    <row r="283" spans="1:14" ht="18.7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</row>
    <row r="284" spans="1:14" ht="18.7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</row>
    <row r="285" spans="1:14" ht="18.7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</row>
    <row r="286" spans="1:14" ht="18.7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</row>
    <row r="287" spans="1:14" ht="18.7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</row>
    <row r="288" spans="1:14" ht="18.7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</row>
    <row r="289" spans="1:14" ht="18.7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</row>
    <row r="290" spans="1:14" ht="18.7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</row>
    <row r="291" spans="1:14" ht="18.7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</row>
    <row r="292" spans="1:14" ht="18.7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</row>
    <row r="293" spans="1:14" ht="18.7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</row>
    <row r="294" spans="1:14" ht="18.7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</row>
    <row r="295" spans="1:14" ht="18.7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</row>
    <row r="296" spans="1:14" ht="18.7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</row>
    <row r="297" spans="1:14" ht="18.7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</row>
    <row r="298" spans="1:14" ht="18.7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</row>
    <row r="299" spans="1:14" ht="18.7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</row>
    <row r="300" spans="1:14" ht="18.7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</row>
    <row r="301" spans="1:14" ht="18.7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</row>
    <row r="302" spans="1:14" ht="18.7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</row>
    <row r="303" spans="1:14" ht="18.7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</row>
    <row r="304" spans="1:14" ht="18.7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</row>
    <row r="305" spans="1:14" ht="18.7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</row>
    <row r="306" spans="1:14" ht="18.7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</row>
    <row r="307" spans="1:14" ht="18.7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</row>
    <row r="308" spans="1:14" ht="18.7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</row>
    <row r="309" spans="1:14" ht="18.7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</row>
    <row r="310" spans="1:14" ht="18.7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</row>
    <row r="311" spans="1:14" ht="18.7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</row>
    <row r="312" spans="1:14" ht="18.7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</row>
    <row r="313" spans="1:14" ht="18.7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</row>
    <row r="314" spans="1:14" ht="18.7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</row>
    <row r="315" spans="1:14" ht="18.7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</row>
    <row r="316" spans="1:14" ht="18.7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</row>
    <row r="317" spans="1:14" ht="18.7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</row>
    <row r="318" spans="1:14" ht="18.7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</row>
    <row r="319" spans="1:14" ht="18.7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</row>
    <row r="320" spans="1:14" ht="18.7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</row>
    <row r="321" spans="1:14" ht="18.7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</row>
    <row r="322" spans="1:14" ht="18.7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</row>
    <row r="323" spans="1:14" ht="18.7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</row>
  </sheetData>
  <sheetProtection/>
  <mergeCells count="155">
    <mergeCell ref="A191:A192"/>
    <mergeCell ref="B191:C192"/>
    <mergeCell ref="B227:C227"/>
    <mergeCell ref="B222:C222"/>
    <mergeCell ref="B200:C200"/>
    <mergeCell ref="B198:C198"/>
    <mergeCell ref="B221:C221"/>
    <mergeCell ref="B220:C220"/>
    <mergeCell ref="A218:H218"/>
    <mergeCell ref="H215:H216"/>
    <mergeCell ref="A215:A216"/>
    <mergeCell ref="B174:C174"/>
    <mergeCell ref="H6:H7"/>
    <mergeCell ref="A6:A7"/>
    <mergeCell ref="B6:C7"/>
    <mergeCell ref="D6:D7"/>
    <mergeCell ref="B11:C11"/>
    <mergeCell ref="B217:C217"/>
    <mergeCell ref="B157:C157"/>
    <mergeCell ref="B158:C158"/>
    <mergeCell ref="B178:C178"/>
    <mergeCell ref="B179:C179"/>
    <mergeCell ref="A175:H175"/>
    <mergeCell ref="A172:A173"/>
    <mergeCell ref="B172:C173"/>
    <mergeCell ref="D172:D173"/>
    <mergeCell ref="E172:G172"/>
    <mergeCell ref="D171:E171"/>
    <mergeCell ref="A228:C228"/>
    <mergeCell ref="B223:C223"/>
    <mergeCell ref="A212:H212"/>
    <mergeCell ref="F213:H213"/>
    <mergeCell ref="D215:D216"/>
    <mergeCell ref="B226:C226"/>
    <mergeCell ref="B215:C216"/>
    <mergeCell ref="D214:E214"/>
    <mergeCell ref="E215:G215"/>
    <mergeCell ref="B193:C193"/>
    <mergeCell ref="A204:D204"/>
    <mergeCell ref="B197:C197"/>
    <mergeCell ref="B199:C199"/>
    <mergeCell ref="B202:C202"/>
    <mergeCell ref="B201:C201"/>
    <mergeCell ref="A194:H194"/>
    <mergeCell ref="B15:C15"/>
    <mergeCell ref="D147:E147"/>
    <mergeCell ref="B150:C150"/>
    <mergeCell ref="A151:H151"/>
    <mergeCell ref="H148:H149"/>
    <mergeCell ref="D127:E127"/>
    <mergeCell ref="B39:C39"/>
    <mergeCell ref="B38:C38"/>
    <mergeCell ref="B16:C16"/>
    <mergeCell ref="B17:C17"/>
    <mergeCell ref="B34:C34"/>
    <mergeCell ref="A29:H29"/>
    <mergeCell ref="F30:H30"/>
    <mergeCell ref="D190:E190"/>
    <mergeCell ref="A184:D184"/>
    <mergeCell ref="B180:C180"/>
    <mergeCell ref="D191:D192"/>
    <mergeCell ref="E191:G191"/>
    <mergeCell ref="B181:C181"/>
    <mergeCell ref="B182:C182"/>
    <mergeCell ref="A188:H188"/>
    <mergeCell ref="F189:H189"/>
    <mergeCell ref="H191:H192"/>
    <mergeCell ref="H172:H173"/>
    <mergeCell ref="A148:A149"/>
    <mergeCell ref="B148:C149"/>
    <mergeCell ref="D148:D149"/>
    <mergeCell ref="E148:G148"/>
    <mergeCell ref="B155:C155"/>
    <mergeCell ref="B154:C154"/>
    <mergeCell ref="F170:H170"/>
    <mergeCell ref="A160:D160"/>
    <mergeCell ref="A169:H169"/>
    <mergeCell ref="A139:D139"/>
    <mergeCell ref="A145:H145"/>
    <mergeCell ref="F146:H146"/>
    <mergeCell ref="A128:A129"/>
    <mergeCell ref="B128:C129"/>
    <mergeCell ref="D128:D129"/>
    <mergeCell ref="H128:H129"/>
    <mergeCell ref="B136:C136"/>
    <mergeCell ref="B130:C130"/>
    <mergeCell ref="A131:H131"/>
    <mergeCell ref="B134:C134"/>
    <mergeCell ref="B114:C114"/>
    <mergeCell ref="A116:D116"/>
    <mergeCell ref="A117:D117"/>
    <mergeCell ref="A125:H125"/>
    <mergeCell ref="F126:H126"/>
    <mergeCell ref="B133:C133"/>
    <mergeCell ref="E128:G128"/>
    <mergeCell ref="B106:C106"/>
    <mergeCell ref="A107:H107"/>
    <mergeCell ref="B111:C111"/>
    <mergeCell ref="H104:H105"/>
    <mergeCell ref="B113:C113"/>
    <mergeCell ref="B90:C90"/>
    <mergeCell ref="A91:D91"/>
    <mergeCell ref="A101:H101"/>
    <mergeCell ref="F102:H102"/>
    <mergeCell ref="D103:E103"/>
    <mergeCell ref="A104:A105"/>
    <mergeCell ref="B104:C105"/>
    <mergeCell ref="D104:D105"/>
    <mergeCell ref="E104:G104"/>
    <mergeCell ref="B87:C87"/>
    <mergeCell ref="B89:C89"/>
    <mergeCell ref="B85:C85"/>
    <mergeCell ref="B86:C86"/>
    <mergeCell ref="A82:H82"/>
    <mergeCell ref="D5:E5"/>
    <mergeCell ref="E6:G6"/>
    <mergeCell ref="B81:C81"/>
    <mergeCell ref="B41:C41"/>
    <mergeCell ref="A76:H76"/>
    <mergeCell ref="F77:H77"/>
    <mergeCell ref="E79:G79"/>
    <mergeCell ref="D78:E78"/>
    <mergeCell ref="B13:C13"/>
    <mergeCell ref="A79:A80"/>
    <mergeCell ref="A35:H35"/>
    <mergeCell ref="A18:D18"/>
    <mergeCell ref="A43:C43"/>
    <mergeCell ref="B79:C80"/>
    <mergeCell ref="D79:D80"/>
    <mergeCell ref="H79:H80"/>
    <mergeCell ref="E32:G32"/>
    <mergeCell ref="B64:C64"/>
    <mergeCell ref="A68:D68"/>
    <mergeCell ref="A3:H3"/>
    <mergeCell ref="F4:H4"/>
    <mergeCell ref="H32:H33"/>
    <mergeCell ref="D31:E31"/>
    <mergeCell ref="A32:A33"/>
    <mergeCell ref="B32:C33"/>
    <mergeCell ref="D32:D33"/>
    <mergeCell ref="B8:C8"/>
    <mergeCell ref="A9:H9"/>
    <mergeCell ref="B12:C12"/>
    <mergeCell ref="A59:H59"/>
    <mergeCell ref="B61:C61"/>
    <mergeCell ref="B66:C66"/>
    <mergeCell ref="B58:C58"/>
    <mergeCell ref="H56:H57"/>
    <mergeCell ref="A53:H53"/>
    <mergeCell ref="F54:H54"/>
    <mergeCell ref="D55:E55"/>
    <mergeCell ref="E56:G56"/>
    <mergeCell ref="A56:A57"/>
    <mergeCell ref="B56:C57"/>
    <mergeCell ref="D56:D5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2"/>
  <sheetViews>
    <sheetView tabSelected="1" view="pageBreakPreview" zoomScaleSheetLayoutView="100" workbookViewId="0" topLeftCell="A13">
      <selection activeCell="P261" sqref="P261"/>
    </sheetView>
  </sheetViews>
  <sheetFormatPr defaultColWidth="9.00390625" defaultRowHeight="12.75"/>
  <cols>
    <col min="1" max="1" width="13.375" style="6" customWidth="1"/>
    <col min="2" max="2" width="0.37109375" style="6" hidden="1" customWidth="1"/>
    <col min="3" max="3" width="47.75390625" style="6" customWidth="1"/>
    <col min="4" max="4" width="12.125" style="6" customWidth="1"/>
    <col min="5" max="5" width="11.25390625" style="6" customWidth="1"/>
    <col min="6" max="6" width="10.375" style="6" customWidth="1"/>
    <col min="7" max="7" width="10.625" style="6" customWidth="1"/>
    <col min="8" max="8" width="18.125" style="6" customWidth="1"/>
    <col min="9" max="16384" width="9.125" style="6" customWidth="1"/>
  </cols>
  <sheetData>
    <row r="1" spans="1:8" ht="11.25" customHeight="1">
      <c r="A1" s="36"/>
      <c r="B1" s="34"/>
      <c r="C1" s="34"/>
      <c r="D1" s="34"/>
      <c r="E1" s="34"/>
      <c r="F1" s="34"/>
      <c r="G1" s="34"/>
      <c r="H1" s="34"/>
    </row>
    <row r="2" spans="1:8" ht="15.75" customHeight="1">
      <c r="A2" s="255" t="s">
        <v>0</v>
      </c>
      <c r="B2" s="255"/>
      <c r="C2" s="255"/>
      <c r="D2" s="255"/>
      <c r="E2" s="255"/>
      <c r="F2" s="255"/>
      <c r="G2" s="255"/>
      <c r="H2" s="255"/>
    </row>
    <row r="3" spans="1:8" ht="19.5" customHeight="1">
      <c r="A3" s="65" t="s">
        <v>28</v>
      </c>
      <c r="B3" s="65"/>
      <c r="C3" s="65"/>
      <c r="D3" s="65"/>
      <c r="E3" s="66" t="s">
        <v>1</v>
      </c>
      <c r="F3" s="254" t="s">
        <v>2</v>
      </c>
      <c r="G3" s="255"/>
      <c r="H3" s="255"/>
    </row>
    <row r="4" spans="1:8" ht="18" customHeight="1">
      <c r="A4" s="65" t="s">
        <v>271</v>
      </c>
      <c r="B4" s="65"/>
      <c r="C4" s="65"/>
      <c r="D4" s="256" t="s">
        <v>3</v>
      </c>
      <c r="E4" s="256"/>
      <c r="F4" s="67" t="s">
        <v>4</v>
      </c>
      <c r="G4" s="65"/>
      <c r="H4" s="65"/>
    </row>
    <row r="5" spans="1:8" ht="30.75" customHeight="1">
      <c r="A5" s="235" t="s">
        <v>5</v>
      </c>
      <c r="B5" s="235" t="s">
        <v>6</v>
      </c>
      <c r="C5" s="235"/>
      <c r="D5" s="235" t="s">
        <v>7</v>
      </c>
      <c r="E5" s="239" t="s">
        <v>8</v>
      </c>
      <c r="F5" s="239"/>
      <c r="G5" s="239"/>
      <c r="H5" s="235" t="s">
        <v>9</v>
      </c>
    </row>
    <row r="6" spans="1:8" ht="41.25" customHeight="1">
      <c r="A6" s="238"/>
      <c r="B6" s="236"/>
      <c r="C6" s="237"/>
      <c r="D6" s="238"/>
      <c r="E6" s="37" t="s">
        <v>10</v>
      </c>
      <c r="F6" s="37" t="s">
        <v>11</v>
      </c>
      <c r="G6" s="37" t="s">
        <v>12</v>
      </c>
      <c r="H6" s="238"/>
    </row>
    <row r="7" spans="1:8" ht="21.75" customHeight="1">
      <c r="A7" s="38">
        <v>1</v>
      </c>
      <c r="B7" s="190">
        <v>2</v>
      </c>
      <c r="C7" s="190"/>
      <c r="D7" s="38">
        <v>3</v>
      </c>
      <c r="E7" s="38">
        <v>4</v>
      </c>
      <c r="F7" s="38">
        <v>5</v>
      </c>
      <c r="G7" s="38">
        <v>6</v>
      </c>
      <c r="H7" s="38">
        <v>7</v>
      </c>
    </row>
    <row r="8" spans="1:14" ht="18.75" customHeight="1">
      <c r="A8" s="191" t="s">
        <v>37</v>
      </c>
      <c r="B8" s="191"/>
      <c r="C8" s="191"/>
      <c r="D8" s="191"/>
      <c r="E8" s="191"/>
      <c r="F8" s="191"/>
      <c r="G8" s="191"/>
      <c r="H8" s="191"/>
      <c r="K8" s="35"/>
      <c r="L8" s="35"/>
      <c r="M8" s="35"/>
      <c r="N8" s="35"/>
    </row>
    <row r="9" spans="1:8" ht="17.25" customHeight="1">
      <c r="A9" s="54">
        <v>311</v>
      </c>
      <c r="B9" s="204" t="s">
        <v>79</v>
      </c>
      <c r="C9" s="204"/>
      <c r="D9" s="54">
        <v>205</v>
      </c>
      <c r="E9" s="54">
        <v>5.1</v>
      </c>
      <c r="F9" s="54">
        <v>6.62</v>
      </c>
      <c r="G9" s="54">
        <v>32.61</v>
      </c>
      <c r="H9" s="54">
        <v>210</v>
      </c>
    </row>
    <row r="10" spans="1:8" ht="15" customHeight="1">
      <c r="A10" s="54">
        <v>274</v>
      </c>
      <c r="B10" s="204" t="s">
        <v>116</v>
      </c>
      <c r="C10" s="204"/>
      <c r="D10" s="101" t="s">
        <v>81</v>
      </c>
      <c r="E10" s="54">
        <v>0.2</v>
      </c>
      <c r="F10" s="54">
        <v>0</v>
      </c>
      <c r="G10" s="54">
        <v>10</v>
      </c>
      <c r="H10" s="54">
        <v>38</v>
      </c>
    </row>
    <row r="11" spans="1:8" ht="18.75" customHeight="1">
      <c r="A11" s="54">
        <v>42</v>
      </c>
      <c r="B11" s="204" t="s">
        <v>61</v>
      </c>
      <c r="C11" s="204"/>
      <c r="D11" s="54">
        <v>45</v>
      </c>
      <c r="E11" s="54">
        <v>3.48</v>
      </c>
      <c r="F11" s="54">
        <v>4.4</v>
      </c>
      <c r="G11" s="54">
        <v>0</v>
      </c>
      <c r="H11" s="54">
        <v>55</v>
      </c>
    </row>
    <row r="12" spans="1:8" ht="27" customHeight="1">
      <c r="A12" s="54">
        <v>3</v>
      </c>
      <c r="B12" s="204" t="s">
        <v>281</v>
      </c>
      <c r="C12" s="204"/>
      <c r="D12" s="86">
        <v>50</v>
      </c>
      <c r="E12" s="86">
        <v>3.5</v>
      </c>
      <c r="F12" s="86">
        <v>0.6</v>
      </c>
      <c r="G12" s="86">
        <v>24.3</v>
      </c>
      <c r="H12" s="86">
        <v>95</v>
      </c>
    </row>
    <row r="13" spans="1:14" ht="0.75" customHeight="1">
      <c r="A13" s="54">
        <v>3</v>
      </c>
      <c r="B13" s="204" t="s">
        <v>42</v>
      </c>
      <c r="C13" s="204"/>
      <c r="D13" s="54">
        <v>50</v>
      </c>
      <c r="E13" s="54">
        <v>3.5</v>
      </c>
      <c r="F13" s="54">
        <v>0.6</v>
      </c>
      <c r="G13" s="54">
        <v>24.3</v>
      </c>
      <c r="H13" s="54">
        <v>95</v>
      </c>
      <c r="K13" s="35"/>
      <c r="L13" s="35"/>
      <c r="M13" s="35"/>
      <c r="N13" s="35"/>
    </row>
    <row r="14" spans="1:8" s="44" customFormat="1" ht="21.75" customHeight="1">
      <c r="A14" s="54"/>
      <c r="B14" s="248" t="s">
        <v>58</v>
      </c>
      <c r="C14" s="248"/>
      <c r="D14" s="102">
        <v>500</v>
      </c>
      <c r="E14" s="54"/>
      <c r="F14" s="54"/>
      <c r="G14" s="54"/>
      <c r="H14" s="54"/>
    </row>
    <row r="15" spans="1:8" s="44" customFormat="1" ht="12.75">
      <c r="A15" s="285" t="s">
        <v>39</v>
      </c>
      <c r="B15" s="285"/>
      <c r="C15" s="285"/>
      <c r="D15" s="285"/>
      <c r="E15" s="102">
        <f>E9+E10+E11+E12</f>
        <v>12.28</v>
      </c>
      <c r="F15" s="102">
        <f>F9+F10+F11+F12</f>
        <v>11.62</v>
      </c>
      <c r="G15" s="102">
        <f>G9+G10+G11+G12</f>
        <v>66.91</v>
      </c>
      <c r="H15" s="102">
        <f>H9+H10+H11+H12</f>
        <v>398</v>
      </c>
    </row>
    <row r="16" spans="1:8" s="44" customFormat="1" ht="12.75">
      <c r="A16" s="89" t="s">
        <v>43</v>
      </c>
      <c r="B16" s="61"/>
      <c r="C16" s="60"/>
      <c r="D16" s="183"/>
      <c r="E16" s="50"/>
      <c r="F16" s="50"/>
      <c r="G16" s="50"/>
      <c r="H16" s="50"/>
    </row>
    <row r="17" spans="1:8" s="44" customFormat="1" ht="12.75">
      <c r="A17" s="87">
        <v>5</v>
      </c>
      <c r="B17" s="184"/>
      <c r="C17" s="185" t="s">
        <v>266</v>
      </c>
      <c r="D17" s="49">
        <v>50</v>
      </c>
      <c r="E17" s="49">
        <v>0.9</v>
      </c>
      <c r="F17" s="49">
        <v>0.1</v>
      </c>
      <c r="G17" s="49">
        <v>59</v>
      </c>
      <c r="H17" s="49">
        <v>28</v>
      </c>
    </row>
    <row r="18" spans="1:8" ht="15.75" customHeight="1">
      <c r="A18" s="53">
        <v>140</v>
      </c>
      <c r="B18" s="261" t="s">
        <v>45</v>
      </c>
      <c r="C18" s="261"/>
      <c r="D18" s="52">
        <v>250</v>
      </c>
      <c r="E18" s="53">
        <v>2</v>
      </c>
      <c r="F18" s="53">
        <v>2</v>
      </c>
      <c r="G18" s="53">
        <v>17</v>
      </c>
      <c r="H18" s="53">
        <v>97</v>
      </c>
    </row>
    <row r="19" spans="1:8" ht="12.75">
      <c r="A19" s="54">
        <v>97</v>
      </c>
      <c r="B19" s="204" t="s">
        <v>95</v>
      </c>
      <c r="C19" s="204"/>
      <c r="D19" s="54">
        <v>180</v>
      </c>
      <c r="E19" s="54">
        <v>17.37</v>
      </c>
      <c r="F19" s="54">
        <v>17.91</v>
      </c>
      <c r="G19" s="54">
        <v>17.01</v>
      </c>
      <c r="H19" s="54">
        <v>301</v>
      </c>
    </row>
    <row r="20" spans="1:8" ht="12.75">
      <c r="A20" s="54">
        <v>292</v>
      </c>
      <c r="B20" s="204" t="s">
        <v>73</v>
      </c>
      <c r="C20" s="204"/>
      <c r="D20" s="54">
        <v>200</v>
      </c>
      <c r="E20" s="54">
        <v>0</v>
      </c>
      <c r="F20" s="54">
        <v>0</v>
      </c>
      <c r="G20" s="54">
        <v>23.5</v>
      </c>
      <c r="H20" s="54">
        <v>89</v>
      </c>
    </row>
    <row r="21" spans="1:8" ht="30.75" customHeight="1">
      <c r="A21" s="54">
        <v>3</v>
      </c>
      <c r="B21" s="204" t="s">
        <v>283</v>
      </c>
      <c r="C21" s="204"/>
      <c r="D21" s="54">
        <v>50</v>
      </c>
      <c r="E21" s="54">
        <v>4</v>
      </c>
      <c r="F21" s="54">
        <v>1</v>
      </c>
      <c r="G21" s="54">
        <v>24</v>
      </c>
      <c r="H21" s="54">
        <v>118</v>
      </c>
    </row>
    <row r="22" spans="1:8" ht="12.75">
      <c r="A22" s="259" t="s">
        <v>285</v>
      </c>
      <c r="B22" s="259"/>
      <c r="C22" s="259"/>
      <c r="D22" s="259"/>
      <c r="E22" s="43">
        <f>E17+E18+E19+E20+E21</f>
        <v>24.27</v>
      </c>
      <c r="F22" s="43">
        <f>F17+F18+F19+F20+F21</f>
        <v>21.01</v>
      </c>
      <c r="G22" s="43">
        <f>G17+G18+G19+G20+G21</f>
        <v>140.51</v>
      </c>
      <c r="H22" s="43">
        <f>H17+H18+H19+H20+H21</f>
        <v>633</v>
      </c>
    </row>
    <row r="23" spans="1:8" ht="17.25" customHeight="1">
      <c r="A23" s="268" t="s">
        <v>13</v>
      </c>
      <c r="B23" s="269"/>
      <c r="C23" s="270"/>
      <c r="D23" s="45">
        <v>1230</v>
      </c>
      <c r="E23" s="45">
        <f>E15+E22</f>
        <v>36.55</v>
      </c>
      <c r="F23" s="45">
        <f>F15+F22</f>
        <v>32.63</v>
      </c>
      <c r="G23" s="45">
        <f>G15+G22</f>
        <v>207.42</v>
      </c>
      <c r="H23" s="45">
        <f>H15+H22</f>
        <v>1031</v>
      </c>
    </row>
    <row r="24" spans="1:8" ht="11.25" customHeight="1">
      <c r="A24" s="46"/>
      <c r="B24" s="46"/>
      <c r="C24" s="46"/>
      <c r="D24" s="47"/>
      <c r="E24" s="48"/>
      <c r="F24" s="48"/>
      <c r="G24" s="48"/>
      <c r="H24" s="48"/>
    </row>
    <row r="25" spans="1:8" ht="11.25" customHeight="1">
      <c r="A25" s="46"/>
      <c r="B25" s="46"/>
      <c r="C25" s="46"/>
      <c r="D25" s="47"/>
      <c r="E25" s="48"/>
      <c r="F25" s="48"/>
      <c r="G25" s="48"/>
      <c r="H25" s="48"/>
    </row>
    <row r="26" spans="1:8" ht="11.25" customHeight="1">
      <c r="A26" s="46"/>
      <c r="B26" s="46"/>
      <c r="C26" s="46"/>
      <c r="D26" s="47"/>
      <c r="E26" s="48"/>
      <c r="F26" s="48"/>
      <c r="G26" s="48"/>
      <c r="H26" s="48"/>
    </row>
    <row r="27" spans="1:9" ht="11.25" customHeight="1">
      <c r="A27" s="46"/>
      <c r="B27" s="46"/>
      <c r="C27" s="46"/>
      <c r="D27" s="47"/>
      <c r="E27" s="48"/>
      <c r="F27" s="48"/>
      <c r="G27" s="48"/>
      <c r="H27" s="48"/>
      <c r="I27" s="91"/>
    </row>
    <row r="28" spans="1:8" ht="11.25" customHeight="1">
      <c r="A28" s="46"/>
      <c r="B28" s="46"/>
      <c r="C28" s="46"/>
      <c r="D28" s="47"/>
      <c r="E28" s="48"/>
      <c r="F28" s="48"/>
      <c r="G28" s="48"/>
      <c r="H28" s="48"/>
    </row>
    <row r="29" spans="1:8" ht="11.25" customHeight="1">
      <c r="A29" s="46"/>
      <c r="B29" s="46"/>
      <c r="C29" s="46"/>
      <c r="D29" s="47"/>
      <c r="E29" s="48"/>
      <c r="F29" s="48"/>
      <c r="G29" s="48"/>
      <c r="H29" s="48"/>
    </row>
    <row r="30" spans="1:8" ht="11.25" customHeight="1">
      <c r="A30" s="46"/>
      <c r="B30" s="46"/>
      <c r="C30" s="46"/>
      <c r="D30" s="47"/>
      <c r="E30" s="48"/>
      <c r="F30" s="48"/>
      <c r="G30" s="48"/>
      <c r="H30" s="48"/>
    </row>
    <row r="31" spans="1:8" ht="18.75" customHeight="1">
      <c r="A31" s="254" t="s">
        <v>14</v>
      </c>
      <c r="B31" s="254"/>
      <c r="C31" s="254"/>
      <c r="D31" s="254"/>
      <c r="E31" s="254"/>
      <c r="F31" s="254"/>
      <c r="G31" s="254"/>
      <c r="H31" s="254"/>
    </row>
    <row r="32" spans="1:8" ht="23.25" customHeight="1">
      <c r="A32" s="65" t="s">
        <v>28</v>
      </c>
      <c r="B32" s="65"/>
      <c r="C32" s="65"/>
      <c r="D32" s="65"/>
      <c r="E32" s="66" t="s">
        <v>1</v>
      </c>
      <c r="F32" s="254" t="s">
        <v>15</v>
      </c>
      <c r="G32" s="255"/>
      <c r="H32" s="255"/>
    </row>
    <row r="33" spans="1:8" ht="18.75" customHeight="1">
      <c r="A33" s="65"/>
      <c r="B33" s="65"/>
      <c r="C33" s="65"/>
      <c r="D33" s="256" t="s">
        <v>3</v>
      </c>
      <c r="E33" s="256"/>
      <c r="F33" s="67" t="s">
        <v>4</v>
      </c>
      <c r="G33" s="65"/>
      <c r="H33" s="65"/>
    </row>
    <row r="34" spans="1:8" ht="21.75" customHeight="1">
      <c r="A34" s="235" t="s">
        <v>5</v>
      </c>
      <c r="B34" s="235" t="s">
        <v>6</v>
      </c>
      <c r="C34" s="235"/>
      <c r="D34" s="235" t="s">
        <v>7</v>
      </c>
      <c r="E34" s="239" t="s">
        <v>8</v>
      </c>
      <c r="F34" s="239"/>
      <c r="G34" s="239"/>
      <c r="H34" s="235" t="s">
        <v>9</v>
      </c>
    </row>
    <row r="35" spans="1:8" ht="22.5" customHeight="1">
      <c r="A35" s="238"/>
      <c r="B35" s="236"/>
      <c r="C35" s="237"/>
      <c r="D35" s="238"/>
      <c r="E35" s="37" t="s">
        <v>10</v>
      </c>
      <c r="F35" s="37" t="s">
        <v>11</v>
      </c>
      <c r="G35" s="37" t="s">
        <v>12</v>
      </c>
      <c r="H35" s="238"/>
    </row>
    <row r="36" spans="1:8" ht="18" customHeight="1">
      <c r="A36" s="38">
        <v>1</v>
      </c>
      <c r="B36" s="190">
        <v>2</v>
      </c>
      <c r="C36" s="190"/>
      <c r="D36" s="38">
        <v>3</v>
      </c>
      <c r="E36" s="38">
        <v>4</v>
      </c>
      <c r="F36" s="38">
        <v>5</v>
      </c>
      <c r="G36" s="38">
        <v>6</v>
      </c>
      <c r="H36" s="38">
        <v>7</v>
      </c>
    </row>
    <row r="37" spans="1:8" ht="18.75" customHeight="1">
      <c r="A37" s="191" t="s">
        <v>37</v>
      </c>
      <c r="B37" s="191"/>
      <c r="C37" s="191"/>
      <c r="D37" s="191"/>
      <c r="E37" s="191"/>
      <c r="F37" s="191"/>
      <c r="G37" s="191"/>
      <c r="H37" s="191"/>
    </row>
    <row r="38" spans="1:8" ht="21" customHeight="1">
      <c r="A38" s="54">
        <v>98</v>
      </c>
      <c r="B38" s="204" t="s">
        <v>36</v>
      </c>
      <c r="C38" s="204"/>
      <c r="D38" s="54">
        <v>90</v>
      </c>
      <c r="E38" s="54">
        <v>10.07</v>
      </c>
      <c r="F38" s="54">
        <v>13</v>
      </c>
      <c r="G38" s="54">
        <v>10.37</v>
      </c>
      <c r="H38" s="54">
        <v>199.33</v>
      </c>
    </row>
    <row r="39" spans="1:8" ht="18" customHeight="1">
      <c r="A39" s="54" t="s">
        <v>91</v>
      </c>
      <c r="B39" s="204" t="s">
        <v>106</v>
      </c>
      <c r="C39" s="204"/>
      <c r="D39" s="54">
        <v>180</v>
      </c>
      <c r="E39" s="54">
        <v>7.8</v>
      </c>
      <c r="F39" s="54">
        <v>7.7</v>
      </c>
      <c r="G39" s="54">
        <v>46.9</v>
      </c>
      <c r="H39" s="54">
        <v>289.3</v>
      </c>
    </row>
    <row r="40" spans="1:8" ht="16.5" customHeight="1">
      <c r="A40" s="54">
        <v>274</v>
      </c>
      <c r="B40" s="204" t="s">
        <v>116</v>
      </c>
      <c r="C40" s="204"/>
      <c r="D40" s="101" t="s">
        <v>81</v>
      </c>
      <c r="E40" s="54">
        <v>0.2</v>
      </c>
      <c r="F40" s="54">
        <v>0</v>
      </c>
      <c r="G40" s="54">
        <v>10</v>
      </c>
      <c r="H40" s="54">
        <v>38</v>
      </c>
    </row>
    <row r="41" spans="1:8" ht="32.25" customHeight="1">
      <c r="A41" s="54">
        <v>3</v>
      </c>
      <c r="B41" s="204" t="s">
        <v>281</v>
      </c>
      <c r="C41" s="204"/>
      <c r="D41" s="86">
        <v>30</v>
      </c>
      <c r="E41" s="86">
        <v>2</v>
      </c>
      <c r="F41" s="86">
        <v>0.3</v>
      </c>
      <c r="G41" s="86">
        <v>14.6</v>
      </c>
      <c r="H41" s="86">
        <v>73</v>
      </c>
    </row>
    <row r="42" spans="1:8" ht="12" customHeight="1">
      <c r="A42" s="103"/>
      <c r="B42" s="104" t="s">
        <v>58</v>
      </c>
      <c r="C42" s="104"/>
      <c r="D42" s="105">
        <v>500</v>
      </c>
      <c r="E42" s="106"/>
      <c r="F42" s="106"/>
      <c r="G42" s="106"/>
      <c r="H42" s="106"/>
    </row>
    <row r="43" spans="1:8" ht="19.5" customHeight="1">
      <c r="A43" s="282" t="s">
        <v>38</v>
      </c>
      <c r="B43" s="283"/>
      <c r="C43" s="284"/>
      <c r="D43" s="107"/>
      <c r="E43" s="105">
        <f>SUM(E38:E41)</f>
        <v>20.07</v>
      </c>
      <c r="F43" s="105">
        <f>SUM(F38:F41)</f>
        <v>21</v>
      </c>
      <c r="G43" s="105">
        <f>SUM(G38:G41)</f>
        <v>81.86999999999999</v>
      </c>
      <c r="H43" s="105">
        <f>SUM(H38:H41)</f>
        <v>599.63</v>
      </c>
    </row>
    <row r="44" spans="1:8" ht="18.75" customHeight="1">
      <c r="A44" s="191" t="s">
        <v>43</v>
      </c>
      <c r="B44" s="191"/>
      <c r="C44" s="191"/>
      <c r="D44" s="191"/>
      <c r="E44" s="191"/>
      <c r="F44" s="191"/>
      <c r="G44" s="191"/>
      <c r="H44" s="191"/>
    </row>
    <row r="45" spans="1:8" ht="18.75" customHeight="1">
      <c r="A45" s="49">
        <v>6</v>
      </c>
      <c r="B45" s="63" t="s">
        <v>49</v>
      </c>
      <c r="C45" s="63" t="s">
        <v>128</v>
      </c>
      <c r="D45" s="49">
        <v>100</v>
      </c>
      <c r="E45" s="49">
        <v>2.76</v>
      </c>
      <c r="F45" s="49">
        <v>6.16</v>
      </c>
      <c r="G45" s="49">
        <v>14.02</v>
      </c>
      <c r="H45" s="49">
        <v>124</v>
      </c>
    </row>
    <row r="46" spans="1:8" ht="24" customHeight="1">
      <c r="A46" s="39">
        <v>63</v>
      </c>
      <c r="B46" s="234" t="s">
        <v>67</v>
      </c>
      <c r="C46" s="234"/>
      <c r="D46" s="41">
        <v>250</v>
      </c>
      <c r="E46" s="39">
        <v>5</v>
      </c>
      <c r="F46" s="39">
        <v>5</v>
      </c>
      <c r="G46" s="39">
        <v>17</v>
      </c>
      <c r="H46" s="39">
        <v>128</v>
      </c>
    </row>
    <row r="47" spans="1:8" ht="19.5" customHeight="1">
      <c r="A47" s="54">
        <v>131</v>
      </c>
      <c r="B47" s="204" t="s">
        <v>97</v>
      </c>
      <c r="C47" s="204"/>
      <c r="D47" s="54">
        <v>180</v>
      </c>
      <c r="E47" s="54">
        <v>15.22</v>
      </c>
      <c r="F47" s="54">
        <v>16.71</v>
      </c>
      <c r="G47" s="54">
        <v>37.3</v>
      </c>
      <c r="H47" s="54">
        <v>360</v>
      </c>
    </row>
    <row r="48" spans="1:8" ht="24" customHeight="1">
      <c r="A48" s="54">
        <v>685</v>
      </c>
      <c r="B48" s="204" t="s">
        <v>98</v>
      </c>
      <c r="C48" s="204"/>
      <c r="D48" s="54">
        <v>200</v>
      </c>
      <c r="E48" s="54">
        <v>1.4</v>
      </c>
      <c r="F48" s="54">
        <v>1.4</v>
      </c>
      <c r="G48" s="54">
        <v>11.2</v>
      </c>
      <c r="H48" s="54">
        <v>61</v>
      </c>
    </row>
    <row r="49" spans="1:8" ht="24" customHeight="1" hidden="1">
      <c r="A49" s="54"/>
      <c r="B49" s="205"/>
      <c r="C49" s="189"/>
      <c r="D49" s="54"/>
      <c r="E49" s="54"/>
      <c r="F49" s="54"/>
      <c r="G49" s="54"/>
      <c r="H49" s="54"/>
    </row>
    <row r="50" spans="1:8" ht="30.75" customHeight="1">
      <c r="A50" s="39">
        <v>3</v>
      </c>
      <c r="B50" s="234" t="s">
        <v>283</v>
      </c>
      <c r="C50" s="234"/>
      <c r="D50" s="40">
        <v>60</v>
      </c>
      <c r="E50" s="40">
        <v>4</v>
      </c>
      <c r="F50" s="42">
        <v>1</v>
      </c>
      <c r="G50" s="42">
        <v>24</v>
      </c>
      <c r="H50" s="40">
        <v>118</v>
      </c>
    </row>
    <row r="51" spans="1:8" ht="16.5" customHeight="1">
      <c r="A51" s="281" t="s">
        <v>286</v>
      </c>
      <c r="B51" s="281"/>
      <c r="C51" s="281"/>
      <c r="D51" s="281"/>
      <c r="E51" s="45">
        <f>E45+E46+E47+E48+E50</f>
        <v>28.38</v>
      </c>
      <c r="F51" s="45">
        <f>F45+F46+F47+F48+F50</f>
        <v>30.27</v>
      </c>
      <c r="G51" s="45">
        <f>G45+G46+G47+G48+G50</f>
        <v>103.52</v>
      </c>
      <c r="H51" s="45">
        <f>H45+H46+H47+H48+H50</f>
        <v>791</v>
      </c>
    </row>
    <row r="52" spans="1:8" ht="15.75" customHeight="1">
      <c r="A52" s="281" t="s">
        <v>13</v>
      </c>
      <c r="B52" s="281"/>
      <c r="C52" s="281"/>
      <c r="D52" s="87">
        <v>1290</v>
      </c>
      <c r="E52" s="45">
        <f>E51+E43</f>
        <v>48.45</v>
      </c>
      <c r="F52" s="45">
        <f>F51+F43</f>
        <v>51.269999999999996</v>
      </c>
      <c r="G52" s="45">
        <f>G51+G43</f>
        <v>185.39</v>
      </c>
      <c r="H52" s="45">
        <f>H43+H51</f>
        <v>1390.63</v>
      </c>
    </row>
    <row r="53" spans="1:8" ht="15.75" customHeight="1">
      <c r="A53" s="56"/>
      <c r="B53" s="56"/>
      <c r="C53" s="56"/>
      <c r="D53" s="89"/>
      <c r="E53" s="57"/>
      <c r="F53" s="57"/>
      <c r="G53" s="57"/>
      <c r="H53" s="57"/>
    </row>
    <row r="54" spans="1:8" ht="15.75" customHeight="1">
      <c r="A54" s="56"/>
      <c r="B54" s="56"/>
      <c r="C54" s="56"/>
      <c r="D54" s="89"/>
      <c r="E54" s="57"/>
      <c r="F54" s="57"/>
      <c r="G54" s="57"/>
      <c r="H54" s="57"/>
    </row>
    <row r="55" spans="1:8" ht="15.75" customHeight="1">
      <c r="A55" s="56"/>
      <c r="B55" s="56"/>
      <c r="C55" s="56"/>
      <c r="D55" s="89"/>
      <c r="E55" s="57"/>
      <c r="F55" s="57"/>
      <c r="G55" s="57"/>
      <c r="H55" s="57"/>
    </row>
    <row r="56" spans="1:8" ht="22.5" customHeight="1">
      <c r="A56" s="56"/>
      <c r="B56" s="56"/>
      <c r="C56" s="56"/>
      <c r="D56" s="56"/>
      <c r="E56" s="57"/>
      <c r="F56" s="57"/>
      <c r="G56" s="57"/>
      <c r="H56" s="57"/>
    </row>
    <row r="57" spans="1:8" ht="17.25" customHeight="1">
      <c r="A57" s="254" t="s">
        <v>16</v>
      </c>
      <c r="B57" s="254"/>
      <c r="C57" s="254"/>
      <c r="D57" s="254"/>
      <c r="E57" s="254"/>
      <c r="F57" s="254"/>
      <c r="G57" s="254"/>
      <c r="H57" s="254"/>
    </row>
    <row r="58" spans="1:8" ht="17.25" customHeight="1">
      <c r="A58" s="65" t="s">
        <v>28</v>
      </c>
      <c r="B58" s="65"/>
      <c r="C58" s="65"/>
      <c r="D58" s="65"/>
      <c r="E58" s="66" t="s">
        <v>1</v>
      </c>
      <c r="F58" s="254" t="s">
        <v>17</v>
      </c>
      <c r="G58" s="255"/>
      <c r="H58" s="255"/>
    </row>
    <row r="59" spans="1:8" ht="16.5" customHeight="1">
      <c r="A59" s="65"/>
      <c r="B59" s="65"/>
      <c r="C59" s="65"/>
      <c r="D59" s="256" t="s">
        <v>3</v>
      </c>
      <c r="E59" s="256"/>
      <c r="F59" s="67" t="s">
        <v>4</v>
      </c>
      <c r="G59" s="65"/>
      <c r="H59" s="65"/>
    </row>
    <row r="60" spans="1:8" ht="21.75" customHeight="1">
      <c r="A60" s="235" t="s">
        <v>5</v>
      </c>
      <c r="B60" s="235" t="s">
        <v>6</v>
      </c>
      <c r="C60" s="235"/>
      <c r="D60" s="235" t="s">
        <v>7</v>
      </c>
      <c r="E60" s="239" t="s">
        <v>8</v>
      </c>
      <c r="F60" s="239"/>
      <c r="G60" s="239"/>
      <c r="H60" s="235" t="s">
        <v>9</v>
      </c>
    </row>
    <row r="61" spans="1:8" ht="21" customHeight="1">
      <c r="A61" s="238"/>
      <c r="B61" s="236"/>
      <c r="C61" s="237"/>
      <c r="D61" s="238"/>
      <c r="E61" s="37" t="s">
        <v>10</v>
      </c>
      <c r="F61" s="37" t="s">
        <v>11</v>
      </c>
      <c r="G61" s="37" t="s">
        <v>12</v>
      </c>
      <c r="H61" s="238"/>
    </row>
    <row r="62" spans="1:8" ht="11.25" customHeight="1">
      <c r="A62" s="38">
        <v>1</v>
      </c>
      <c r="B62" s="190">
        <v>2</v>
      </c>
      <c r="C62" s="190"/>
      <c r="D62" s="38">
        <v>3</v>
      </c>
      <c r="E62" s="38">
        <v>4</v>
      </c>
      <c r="F62" s="38">
        <v>5</v>
      </c>
      <c r="G62" s="38">
        <v>6</v>
      </c>
      <c r="H62" s="38">
        <v>7</v>
      </c>
    </row>
    <row r="63" spans="1:8" ht="22.5" customHeight="1">
      <c r="A63" s="191" t="s">
        <v>37</v>
      </c>
      <c r="B63" s="191"/>
      <c r="C63" s="191"/>
      <c r="D63" s="191"/>
      <c r="E63" s="191"/>
      <c r="F63" s="191"/>
      <c r="G63" s="191"/>
      <c r="H63" s="191"/>
    </row>
    <row r="64" spans="1:8" ht="18" customHeight="1">
      <c r="A64" s="68">
        <v>365</v>
      </c>
      <c r="B64" s="203" t="s">
        <v>89</v>
      </c>
      <c r="C64" s="203"/>
      <c r="D64" s="54">
        <v>8</v>
      </c>
      <c r="E64" s="68">
        <v>0.08</v>
      </c>
      <c r="F64" s="68">
        <v>5.76</v>
      </c>
      <c r="G64" s="68">
        <v>0.08</v>
      </c>
      <c r="H64" s="54">
        <v>52.8</v>
      </c>
    </row>
    <row r="65" spans="1:8" ht="18" customHeight="1">
      <c r="A65" s="39">
        <v>340</v>
      </c>
      <c r="B65" s="204" t="s">
        <v>82</v>
      </c>
      <c r="C65" s="204"/>
      <c r="D65" s="54">
        <v>145</v>
      </c>
      <c r="E65" s="54">
        <v>13.57</v>
      </c>
      <c r="F65" s="54">
        <v>21</v>
      </c>
      <c r="G65" s="54">
        <v>2.44</v>
      </c>
      <c r="H65" s="54">
        <v>252.9</v>
      </c>
    </row>
    <row r="66" spans="1:8" ht="17.25" customHeight="1">
      <c r="A66" s="54">
        <v>8</v>
      </c>
      <c r="B66" s="69" t="s">
        <v>93</v>
      </c>
      <c r="C66" s="69" t="s">
        <v>133</v>
      </c>
      <c r="D66" s="71">
        <v>100</v>
      </c>
      <c r="E66" s="54">
        <v>3.2</v>
      </c>
      <c r="F66" s="54">
        <v>3.2</v>
      </c>
      <c r="G66" s="54">
        <v>4.5</v>
      </c>
      <c r="H66" s="54">
        <v>62</v>
      </c>
    </row>
    <row r="67" spans="1:8" ht="21.75" customHeight="1">
      <c r="A67" s="54">
        <v>285</v>
      </c>
      <c r="B67" s="204" t="s">
        <v>31</v>
      </c>
      <c r="C67" s="204"/>
      <c r="D67" s="54">
        <v>200</v>
      </c>
      <c r="E67" s="54">
        <v>0.07</v>
      </c>
      <c r="F67" s="54">
        <v>0.01</v>
      </c>
      <c r="G67" s="54">
        <v>15.31</v>
      </c>
      <c r="H67" s="54">
        <v>61.62</v>
      </c>
    </row>
    <row r="68" spans="1:8" ht="26.25" customHeight="1">
      <c r="A68" s="68">
        <v>3</v>
      </c>
      <c r="B68" s="203" t="s">
        <v>283</v>
      </c>
      <c r="C68" s="203"/>
      <c r="D68" s="86">
        <v>50</v>
      </c>
      <c r="E68" s="86">
        <v>3</v>
      </c>
      <c r="F68" s="86">
        <v>0.5</v>
      </c>
      <c r="G68" s="86">
        <v>24.3</v>
      </c>
      <c r="H68" s="86">
        <v>122</v>
      </c>
    </row>
    <row r="69" spans="1:8" ht="15" customHeight="1">
      <c r="A69" s="124"/>
      <c r="B69" s="125" t="s">
        <v>58</v>
      </c>
      <c r="C69" s="125"/>
      <c r="D69" s="126">
        <v>503</v>
      </c>
      <c r="E69" s="127"/>
      <c r="F69" s="128"/>
      <c r="G69" s="128"/>
      <c r="H69" s="127"/>
    </row>
    <row r="70" spans="1:9" ht="20.25" customHeight="1">
      <c r="A70" s="279" t="s">
        <v>39</v>
      </c>
      <c r="B70" s="280"/>
      <c r="C70" s="280"/>
      <c r="D70" s="280"/>
      <c r="E70" s="130">
        <f>E64+E65+E66+E67+E68</f>
        <v>19.92</v>
      </c>
      <c r="F70" s="130">
        <f>F64+F65+F66+F67+F68</f>
        <v>30.47</v>
      </c>
      <c r="G70" s="130">
        <f>G64+G65+G66+G67+G68</f>
        <v>46.629999999999995</v>
      </c>
      <c r="H70" s="130">
        <f>H64+H65+H66+H67+H68</f>
        <v>551.3199999999999</v>
      </c>
      <c r="I70" s="7"/>
    </row>
    <row r="71" spans="1:9" ht="24" customHeight="1">
      <c r="A71" s="129" t="s">
        <v>43</v>
      </c>
      <c r="B71" s="133"/>
      <c r="C71" s="133"/>
      <c r="D71" s="133"/>
      <c r="E71" s="134"/>
      <c r="F71" s="134"/>
      <c r="G71" s="134"/>
      <c r="H71" s="134"/>
      <c r="I71" s="7"/>
    </row>
    <row r="72" spans="1:9" ht="15" customHeight="1">
      <c r="A72" s="135">
        <v>5</v>
      </c>
      <c r="B72" s="278" t="s">
        <v>99</v>
      </c>
      <c r="C72" s="278"/>
      <c r="D72" s="136">
        <v>50</v>
      </c>
      <c r="E72" s="137">
        <v>0.9</v>
      </c>
      <c r="F72" s="137">
        <v>0.1</v>
      </c>
      <c r="G72" s="137">
        <v>5.9</v>
      </c>
      <c r="H72" s="120">
        <v>28</v>
      </c>
      <c r="I72" s="7"/>
    </row>
    <row r="73" spans="1:9" ht="17.25" customHeight="1">
      <c r="A73" s="68">
        <v>148</v>
      </c>
      <c r="B73" s="203" t="s">
        <v>100</v>
      </c>
      <c r="C73" s="203"/>
      <c r="D73" s="131">
        <v>250</v>
      </c>
      <c r="E73" s="132">
        <v>2.5</v>
      </c>
      <c r="F73" s="132">
        <v>7.5</v>
      </c>
      <c r="G73" s="132">
        <v>13.75</v>
      </c>
      <c r="H73" s="117">
        <v>130</v>
      </c>
      <c r="I73" s="7"/>
    </row>
    <row r="74" spans="1:9" ht="14.25" customHeight="1">
      <c r="A74" s="54">
        <v>138</v>
      </c>
      <c r="B74" s="203" t="s">
        <v>101</v>
      </c>
      <c r="C74" s="203"/>
      <c r="D74" s="71">
        <v>180</v>
      </c>
      <c r="E74" s="68">
        <v>3.7</v>
      </c>
      <c r="F74" s="68">
        <v>5.9</v>
      </c>
      <c r="G74" s="68">
        <v>24</v>
      </c>
      <c r="H74" s="54">
        <v>239</v>
      </c>
      <c r="I74" s="7"/>
    </row>
    <row r="75" spans="1:9" ht="18.75" customHeight="1">
      <c r="A75" s="54">
        <v>103</v>
      </c>
      <c r="B75" s="203" t="s">
        <v>102</v>
      </c>
      <c r="C75" s="203"/>
      <c r="D75" s="71">
        <v>100</v>
      </c>
      <c r="E75" s="68">
        <v>8.5</v>
      </c>
      <c r="F75" s="68">
        <v>7</v>
      </c>
      <c r="G75" s="68">
        <v>6.1</v>
      </c>
      <c r="H75" s="54">
        <v>122</v>
      </c>
      <c r="I75" s="7"/>
    </row>
    <row r="76" spans="1:9" ht="14.25" customHeight="1">
      <c r="A76" s="54">
        <v>685</v>
      </c>
      <c r="B76" s="203" t="s">
        <v>50</v>
      </c>
      <c r="C76" s="203"/>
      <c r="D76" s="71">
        <v>200</v>
      </c>
      <c r="E76" s="70">
        <v>0</v>
      </c>
      <c r="F76" s="70">
        <v>0</v>
      </c>
      <c r="G76" s="72">
        <v>9.9</v>
      </c>
      <c r="H76" s="71">
        <v>40</v>
      </c>
      <c r="I76" s="7"/>
    </row>
    <row r="77" spans="1:9" ht="23.25" customHeight="1" hidden="1">
      <c r="A77" s="54">
        <v>1</v>
      </c>
      <c r="B77" s="69" t="s">
        <v>30</v>
      </c>
      <c r="C77" s="69"/>
      <c r="D77" s="40">
        <v>120</v>
      </c>
      <c r="E77" s="42">
        <v>0.5</v>
      </c>
      <c r="F77" s="42">
        <v>0.5</v>
      </c>
      <c r="G77" s="39">
        <v>12.25</v>
      </c>
      <c r="H77" s="39">
        <v>58.75</v>
      </c>
      <c r="I77" s="7"/>
    </row>
    <row r="78" spans="1:9" ht="31.5" customHeight="1">
      <c r="A78" s="68">
        <v>3</v>
      </c>
      <c r="B78" s="203" t="s">
        <v>283</v>
      </c>
      <c r="C78" s="203"/>
      <c r="D78" s="71">
        <v>50</v>
      </c>
      <c r="E78" s="71">
        <v>4</v>
      </c>
      <c r="F78" s="72">
        <v>1</v>
      </c>
      <c r="G78" s="72">
        <v>24</v>
      </c>
      <c r="H78" s="71">
        <v>118</v>
      </c>
      <c r="I78" s="7"/>
    </row>
    <row r="79" spans="1:9" ht="15.75" customHeight="1">
      <c r="A79" s="268" t="s">
        <v>44</v>
      </c>
      <c r="B79" s="269"/>
      <c r="C79" s="270"/>
      <c r="D79" s="138">
        <f>D72+D73+D74+D75+D76+D78</f>
        <v>830</v>
      </c>
      <c r="E79" s="138">
        <f>E72+E73+E74+E75+E76+E78</f>
        <v>19.6</v>
      </c>
      <c r="F79" s="138">
        <f>F72+F73+F74+F75+F76+F78</f>
        <v>21.5</v>
      </c>
      <c r="G79" s="138">
        <f>G72+G73+G74+G75+G76+G78</f>
        <v>83.65</v>
      </c>
      <c r="H79" s="138">
        <f>H72+H73+H74+H75+H76+H78</f>
        <v>677</v>
      </c>
      <c r="I79" s="7"/>
    </row>
    <row r="80" spans="1:8" ht="19.5" customHeight="1">
      <c r="A80" s="268" t="s">
        <v>13</v>
      </c>
      <c r="B80" s="269"/>
      <c r="C80" s="270"/>
      <c r="D80" s="138">
        <f>D69+D79</f>
        <v>1333</v>
      </c>
      <c r="E80" s="138">
        <f>E70+E79</f>
        <v>39.52</v>
      </c>
      <c r="F80" s="138">
        <f>F70+F79</f>
        <v>51.97</v>
      </c>
      <c r="G80" s="138">
        <f>G70+G79</f>
        <v>130.28</v>
      </c>
      <c r="H80" s="138">
        <f>H70+H79</f>
        <v>1228.32</v>
      </c>
    </row>
    <row r="81" spans="1:8" ht="19.5" customHeight="1">
      <c r="A81" s="56"/>
      <c r="B81" s="56"/>
      <c r="C81" s="56"/>
      <c r="D81" s="58"/>
      <c r="E81" s="57"/>
      <c r="F81" s="57"/>
      <c r="G81" s="57"/>
      <c r="H81" s="57"/>
    </row>
    <row r="82" spans="1:8" ht="19.5" customHeight="1">
      <c r="A82" s="56"/>
      <c r="B82" s="56"/>
      <c r="C82" s="56"/>
      <c r="D82" s="58"/>
      <c r="E82" s="57"/>
      <c r="F82" s="57"/>
      <c r="G82" s="57"/>
      <c r="H82" s="57"/>
    </row>
    <row r="83" spans="1:8" ht="19.5" customHeight="1">
      <c r="A83" s="56"/>
      <c r="B83" s="56"/>
      <c r="C83" s="56"/>
      <c r="D83" s="58"/>
      <c r="E83" s="57"/>
      <c r="F83" s="57"/>
      <c r="G83" s="57"/>
      <c r="H83" s="57"/>
    </row>
    <row r="84" spans="1:8" ht="29.25" customHeight="1">
      <c r="A84" s="254" t="s">
        <v>18</v>
      </c>
      <c r="B84" s="254"/>
      <c r="C84" s="254"/>
      <c r="D84" s="254"/>
      <c r="E84" s="254"/>
      <c r="F84" s="254"/>
      <c r="G84" s="254"/>
      <c r="H84" s="254"/>
    </row>
    <row r="85" spans="1:8" ht="20.25" customHeight="1">
      <c r="A85" s="65" t="s">
        <v>28</v>
      </c>
      <c r="B85" s="65"/>
      <c r="C85" s="65"/>
      <c r="D85" s="65"/>
      <c r="E85" s="66" t="s">
        <v>1</v>
      </c>
      <c r="F85" s="254" t="s">
        <v>19</v>
      </c>
      <c r="G85" s="255"/>
      <c r="H85" s="255"/>
    </row>
    <row r="86" spans="1:8" ht="18" customHeight="1">
      <c r="A86" s="65"/>
      <c r="B86" s="65"/>
      <c r="C86" s="65"/>
      <c r="D86" s="256" t="s">
        <v>3</v>
      </c>
      <c r="E86" s="256"/>
      <c r="F86" s="67" t="s">
        <v>4</v>
      </c>
      <c r="G86" s="65"/>
      <c r="H86" s="65"/>
    </row>
    <row r="87" spans="1:8" ht="21.75" customHeight="1">
      <c r="A87" s="235" t="s">
        <v>5</v>
      </c>
      <c r="B87" s="235" t="s">
        <v>6</v>
      </c>
      <c r="C87" s="235"/>
      <c r="D87" s="235" t="s">
        <v>7</v>
      </c>
      <c r="E87" s="239" t="s">
        <v>8</v>
      </c>
      <c r="F87" s="239"/>
      <c r="G87" s="239"/>
      <c r="H87" s="235" t="s">
        <v>9</v>
      </c>
    </row>
    <row r="88" spans="1:8" ht="21" customHeight="1">
      <c r="A88" s="238"/>
      <c r="B88" s="236"/>
      <c r="C88" s="237"/>
      <c r="D88" s="238"/>
      <c r="E88" s="37" t="s">
        <v>10</v>
      </c>
      <c r="F88" s="37" t="s">
        <v>11</v>
      </c>
      <c r="G88" s="37" t="s">
        <v>12</v>
      </c>
      <c r="H88" s="238"/>
    </row>
    <row r="89" spans="1:8" ht="11.25" customHeight="1">
      <c r="A89" s="38">
        <v>1</v>
      </c>
      <c r="B89" s="190">
        <v>2</v>
      </c>
      <c r="C89" s="190"/>
      <c r="D89" s="38">
        <v>3</v>
      </c>
      <c r="E89" s="38">
        <v>4</v>
      </c>
      <c r="F89" s="38">
        <v>5</v>
      </c>
      <c r="G89" s="38">
        <v>6</v>
      </c>
      <c r="H89" s="38">
        <v>7</v>
      </c>
    </row>
    <row r="90" spans="1:8" ht="23.25" customHeight="1">
      <c r="A90" s="268" t="s">
        <v>37</v>
      </c>
      <c r="B90" s="269"/>
      <c r="C90" s="269"/>
      <c r="D90" s="269"/>
      <c r="E90" s="269"/>
      <c r="F90" s="269"/>
      <c r="G90" s="269"/>
      <c r="H90" s="270"/>
    </row>
    <row r="91" spans="1:8" ht="19.5" customHeight="1">
      <c r="A91" s="49">
        <v>128</v>
      </c>
      <c r="B91" s="192" t="s">
        <v>62</v>
      </c>
      <c r="C91" s="276"/>
      <c r="D91" s="108">
        <v>100</v>
      </c>
      <c r="E91" s="108">
        <v>11.12</v>
      </c>
      <c r="F91" s="108">
        <v>13.6</v>
      </c>
      <c r="G91" s="108">
        <v>9</v>
      </c>
      <c r="H91" s="108">
        <v>202.89</v>
      </c>
    </row>
    <row r="92" spans="1:8" ht="19.5" customHeight="1">
      <c r="A92" s="39">
        <v>212</v>
      </c>
      <c r="B92" s="204" t="s">
        <v>151</v>
      </c>
      <c r="C92" s="204"/>
      <c r="D92" s="54">
        <v>180</v>
      </c>
      <c r="E92" s="54">
        <v>6.8</v>
      </c>
      <c r="F92" s="54">
        <v>6.6</v>
      </c>
      <c r="G92" s="54">
        <v>43.8</v>
      </c>
      <c r="H92" s="54">
        <v>262</v>
      </c>
    </row>
    <row r="93" spans="1:8" ht="19.5" customHeight="1">
      <c r="A93" s="54">
        <v>685</v>
      </c>
      <c r="B93" s="204" t="s">
        <v>48</v>
      </c>
      <c r="C93" s="204"/>
      <c r="D93" s="54">
        <v>200</v>
      </c>
      <c r="E93" s="54">
        <v>0.1</v>
      </c>
      <c r="F93" s="54">
        <v>0</v>
      </c>
      <c r="G93" s="54">
        <v>9.1</v>
      </c>
      <c r="H93" s="54">
        <v>35</v>
      </c>
    </row>
    <row r="94" spans="1:8" ht="19.5" customHeight="1">
      <c r="A94" s="54">
        <v>42</v>
      </c>
      <c r="B94" s="113" t="s">
        <v>69</v>
      </c>
      <c r="C94" s="85" t="s">
        <v>134</v>
      </c>
      <c r="D94" s="54">
        <v>15</v>
      </c>
      <c r="E94" s="54">
        <v>3.48</v>
      </c>
      <c r="F94" s="54">
        <v>4.4</v>
      </c>
      <c r="G94" s="54">
        <v>0</v>
      </c>
      <c r="H94" s="54">
        <v>54.6</v>
      </c>
    </row>
    <row r="95" spans="1:8" ht="31.5" customHeight="1">
      <c r="A95" s="39">
        <v>3</v>
      </c>
      <c r="B95" s="204" t="s">
        <v>283</v>
      </c>
      <c r="C95" s="204"/>
      <c r="D95" s="71">
        <v>30</v>
      </c>
      <c r="E95" s="71">
        <v>2</v>
      </c>
      <c r="F95" s="72">
        <v>0.3</v>
      </c>
      <c r="G95" s="72">
        <v>14.6</v>
      </c>
      <c r="H95" s="71">
        <v>73</v>
      </c>
    </row>
    <row r="96" spans="1:8" ht="17.25" customHeight="1">
      <c r="A96" s="86"/>
      <c r="B96" s="277" t="s">
        <v>59</v>
      </c>
      <c r="C96" s="277"/>
      <c r="D96" s="139">
        <v>525</v>
      </c>
      <c r="E96" s="86"/>
      <c r="F96" s="86"/>
      <c r="G96" s="86"/>
      <c r="H96" s="86"/>
    </row>
    <row r="97" spans="1:8" ht="11.25" customHeight="1">
      <c r="A97" s="260" t="s">
        <v>38</v>
      </c>
      <c r="B97" s="260"/>
      <c r="C97" s="260"/>
      <c r="D97" s="260"/>
      <c r="E97" s="141">
        <f>E91+E92+E93+E94+E95</f>
        <v>23.5</v>
      </c>
      <c r="F97" s="141">
        <f>F91+F92+F93+F94+F95</f>
        <v>24.900000000000002</v>
      </c>
      <c r="G97" s="141">
        <f>G91+G92+G93+G94+G95</f>
        <v>76.5</v>
      </c>
      <c r="H97" s="141">
        <f>H91+H92+H93+H94+H95</f>
        <v>627.49</v>
      </c>
    </row>
    <row r="98" spans="1:8" ht="16.5" customHeight="1">
      <c r="A98" s="140" t="s">
        <v>103</v>
      </c>
      <c r="B98" s="275"/>
      <c r="C98" s="275"/>
      <c r="D98" s="50"/>
      <c r="E98" s="50"/>
      <c r="F98" s="50"/>
      <c r="G98" s="50"/>
      <c r="H98" s="50"/>
    </row>
    <row r="99" spans="1:8" ht="19.5" customHeight="1">
      <c r="A99" s="118">
        <v>17</v>
      </c>
      <c r="B99" s="272" t="s">
        <v>104</v>
      </c>
      <c r="C99" s="272"/>
      <c r="D99" s="119">
        <v>50</v>
      </c>
      <c r="E99" s="118">
        <v>0.42</v>
      </c>
      <c r="F99" s="118">
        <v>1.83</v>
      </c>
      <c r="G99" s="118">
        <v>2.25</v>
      </c>
      <c r="H99" s="118">
        <v>27.59</v>
      </c>
    </row>
    <row r="100" spans="1:8" ht="18" customHeight="1">
      <c r="A100" s="49">
        <v>56</v>
      </c>
      <c r="B100" s="273" t="s">
        <v>105</v>
      </c>
      <c r="C100" s="273"/>
      <c r="D100" s="49">
        <v>250</v>
      </c>
      <c r="E100" s="49">
        <v>2.03</v>
      </c>
      <c r="F100" s="49">
        <v>5.67</v>
      </c>
      <c r="G100" s="49">
        <v>10.16</v>
      </c>
      <c r="H100" s="49">
        <v>100.62</v>
      </c>
    </row>
    <row r="101" spans="1:8" ht="18" customHeight="1">
      <c r="A101" s="53">
        <v>80</v>
      </c>
      <c r="B101" s="158"/>
      <c r="C101" s="159" t="s">
        <v>144</v>
      </c>
      <c r="D101" s="52">
        <v>140</v>
      </c>
      <c r="E101" s="117">
        <v>10.25</v>
      </c>
      <c r="F101" s="117">
        <v>6.6</v>
      </c>
      <c r="G101" s="54">
        <v>2.2</v>
      </c>
      <c r="H101" s="54">
        <v>110</v>
      </c>
    </row>
    <row r="102" spans="1:8" ht="18" customHeight="1">
      <c r="A102" s="54">
        <v>173</v>
      </c>
      <c r="B102" s="205" t="s">
        <v>55</v>
      </c>
      <c r="C102" s="189"/>
      <c r="D102" s="54">
        <v>180</v>
      </c>
      <c r="E102" s="54">
        <v>10.08</v>
      </c>
      <c r="F102" s="54">
        <v>6.61</v>
      </c>
      <c r="G102" s="54">
        <v>44.16</v>
      </c>
      <c r="H102" s="54">
        <v>281</v>
      </c>
    </row>
    <row r="103" spans="1:8" ht="21.75" customHeight="1">
      <c r="A103" s="117">
        <v>292</v>
      </c>
      <c r="B103" s="274" t="s">
        <v>73</v>
      </c>
      <c r="C103" s="274"/>
      <c r="D103" s="117">
        <v>200</v>
      </c>
      <c r="E103" s="117">
        <v>0</v>
      </c>
      <c r="F103" s="117">
        <v>0</v>
      </c>
      <c r="G103" s="117">
        <v>23.5</v>
      </c>
      <c r="H103" s="117">
        <v>89</v>
      </c>
    </row>
    <row r="104" spans="1:8" ht="33" customHeight="1">
      <c r="A104" s="39">
        <v>3</v>
      </c>
      <c r="B104" s="234" t="s">
        <v>281</v>
      </c>
      <c r="C104" s="234"/>
      <c r="D104" s="40">
        <v>60</v>
      </c>
      <c r="E104" s="40">
        <v>4</v>
      </c>
      <c r="F104" s="42">
        <v>1</v>
      </c>
      <c r="G104" s="42">
        <v>29.2</v>
      </c>
      <c r="H104" s="40">
        <v>146</v>
      </c>
    </row>
    <row r="105" spans="1:8" ht="20.25" customHeight="1" hidden="1">
      <c r="A105" s="39"/>
      <c r="B105" s="234"/>
      <c r="C105" s="234"/>
      <c r="D105" s="40"/>
      <c r="E105" s="42"/>
      <c r="F105" s="42"/>
      <c r="G105" s="39"/>
      <c r="H105" s="39"/>
    </row>
    <row r="106" spans="1:8" ht="18" customHeight="1">
      <c r="A106" s="259" t="s">
        <v>287</v>
      </c>
      <c r="B106" s="259"/>
      <c r="C106" s="259"/>
      <c r="D106" s="259"/>
      <c r="E106" s="43">
        <f>E99+E100+E101+E102+E103+E104</f>
        <v>26.78</v>
      </c>
      <c r="F106" s="43">
        <f>F99+F100+F101+F102+F103+F104</f>
        <v>21.71</v>
      </c>
      <c r="G106" s="43">
        <f>G99+G100+G101+G102+G103+G104</f>
        <v>111.47</v>
      </c>
      <c r="H106" s="43">
        <f>H99+H100+H101+H102+H103+H104</f>
        <v>754.21</v>
      </c>
    </row>
    <row r="107" spans="1:8" ht="16.5" customHeight="1">
      <c r="A107" s="268" t="s">
        <v>13</v>
      </c>
      <c r="B107" s="269"/>
      <c r="C107" s="270"/>
      <c r="D107" s="87">
        <v>1405</v>
      </c>
      <c r="E107" s="45">
        <f>E97+E106</f>
        <v>50.28</v>
      </c>
      <c r="F107" s="45">
        <f>F97+F106</f>
        <v>46.61</v>
      </c>
      <c r="G107" s="45">
        <f>G97+G106</f>
        <v>187.97</v>
      </c>
      <c r="H107" s="45">
        <f>H97+H106</f>
        <v>1381.7</v>
      </c>
    </row>
    <row r="108" spans="1:8" ht="22.5" customHeight="1">
      <c r="A108" s="56"/>
      <c r="B108" s="56"/>
      <c r="C108" s="56"/>
      <c r="D108" s="58"/>
      <c r="E108" s="57"/>
      <c r="F108" s="57"/>
      <c r="G108" s="57"/>
      <c r="H108" s="57"/>
    </row>
    <row r="109" spans="1:8" ht="22.5" customHeight="1">
      <c r="A109" s="56"/>
      <c r="B109" s="56"/>
      <c r="C109" s="56"/>
      <c r="D109" s="58"/>
      <c r="E109" s="57"/>
      <c r="F109" s="57"/>
      <c r="G109" s="57"/>
      <c r="H109" s="57"/>
    </row>
    <row r="110" spans="1:8" ht="22.5" customHeight="1">
      <c r="A110" s="56"/>
      <c r="B110" s="56"/>
      <c r="C110" s="56"/>
      <c r="D110" s="58"/>
      <c r="E110" s="57"/>
      <c r="F110" s="57"/>
      <c r="G110" s="57"/>
      <c r="H110" s="57"/>
    </row>
    <row r="111" spans="1:8" ht="21.75" customHeight="1">
      <c r="A111" s="254" t="s">
        <v>20</v>
      </c>
      <c r="B111" s="254"/>
      <c r="C111" s="254"/>
      <c r="D111" s="254"/>
      <c r="E111" s="254"/>
      <c r="F111" s="254"/>
      <c r="G111" s="254"/>
      <c r="H111" s="254"/>
    </row>
    <row r="112" spans="1:8" ht="13.5" customHeight="1">
      <c r="A112" s="65" t="s">
        <v>28</v>
      </c>
      <c r="B112" s="65"/>
      <c r="C112" s="65"/>
      <c r="D112" s="65"/>
      <c r="E112" s="66" t="s">
        <v>1</v>
      </c>
      <c r="F112" s="254" t="s">
        <v>21</v>
      </c>
      <c r="G112" s="255"/>
      <c r="H112" s="255"/>
    </row>
    <row r="113" spans="1:8" ht="19.5" customHeight="1">
      <c r="A113" s="65"/>
      <c r="B113" s="65"/>
      <c r="C113" s="65"/>
      <c r="D113" s="256" t="s">
        <v>3</v>
      </c>
      <c r="E113" s="256"/>
      <c r="F113" s="67" t="s">
        <v>4</v>
      </c>
      <c r="G113" s="65"/>
      <c r="H113" s="65"/>
    </row>
    <row r="114" spans="1:8" ht="21.75" customHeight="1">
      <c r="A114" s="235" t="s">
        <v>5</v>
      </c>
      <c r="B114" s="235" t="s">
        <v>6</v>
      </c>
      <c r="C114" s="235"/>
      <c r="D114" s="235" t="s">
        <v>7</v>
      </c>
      <c r="E114" s="239" t="s">
        <v>8</v>
      </c>
      <c r="F114" s="239"/>
      <c r="G114" s="239"/>
      <c r="H114" s="235" t="s">
        <v>9</v>
      </c>
    </row>
    <row r="115" spans="1:8" ht="21" customHeight="1">
      <c r="A115" s="238"/>
      <c r="B115" s="236"/>
      <c r="C115" s="237"/>
      <c r="D115" s="238"/>
      <c r="E115" s="37" t="s">
        <v>10</v>
      </c>
      <c r="F115" s="37" t="s">
        <v>11</v>
      </c>
      <c r="G115" s="37" t="s">
        <v>12</v>
      </c>
      <c r="H115" s="238"/>
    </row>
    <row r="116" spans="1:8" ht="19.5" customHeight="1">
      <c r="A116" s="38">
        <v>1</v>
      </c>
      <c r="B116" s="190">
        <v>2</v>
      </c>
      <c r="C116" s="190"/>
      <c r="D116" s="38">
        <v>3</v>
      </c>
      <c r="E116" s="38">
        <v>4</v>
      </c>
      <c r="F116" s="38">
        <v>5</v>
      </c>
      <c r="G116" s="38">
        <v>6</v>
      </c>
      <c r="H116" s="38">
        <v>7</v>
      </c>
    </row>
    <row r="117" spans="1:8" ht="18" customHeight="1">
      <c r="A117" s="271" t="s">
        <v>37</v>
      </c>
      <c r="B117" s="271"/>
      <c r="C117" s="271"/>
      <c r="D117" s="271"/>
      <c r="E117" s="271"/>
      <c r="F117" s="271"/>
      <c r="G117" s="271"/>
      <c r="H117" s="271"/>
    </row>
    <row r="118" spans="1:8" ht="15.75" customHeight="1">
      <c r="A118" s="53">
        <v>95</v>
      </c>
      <c r="B118" s="204" t="s">
        <v>117</v>
      </c>
      <c r="C118" s="204"/>
      <c r="D118" s="54">
        <v>90</v>
      </c>
      <c r="E118" s="54">
        <v>14.19</v>
      </c>
      <c r="F118" s="54">
        <v>14.75</v>
      </c>
      <c r="G118" s="54">
        <v>2.63</v>
      </c>
      <c r="H118" s="54">
        <v>200</v>
      </c>
    </row>
    <row r="119" spans="1:8" ht="20.25" customHeight="1">
      <c r="A119" s="53">
        <v>8</v>
      </c>
      <c r="B119" s="85" t="s">
        <v>118</v>
      </c>
      <c r="C119" s="85" t="s">
        <v>135</v>
      </c>
      <c r="D119" s="54">
        <v>180</v>
      </c>
      <c r="E119" s="54">
        <v>5.22</v>
      </c>
      <c r="F119" s="54">
        <v>10.98</v>
      </c>
      <c r="G119" s="54">
        <v>37.26</v>
      </c>
      <c r="H119" s="54">
        <v>276</v>
      </c>
    </row>
    <row r="120" spans="1:8" ht="20.25" customHeight="1">
      <c r="A120" s="53">
        <v>685</v>
      </c>
      <c r="B120" s="113" t="s">
        <v>92</v>
      </c>
      <c r="C120" s="85" t="s">
        <v>136</v>
      </c>
      <c r="D120" s="54">
        <v>200</v>
      </c>
      <c r="E120" s="54">
        <v>1.4</v>
      </c>
      <c r="F120" s="54">
        <v>1.6</v>
      </c>
      <c r="G120" s="54">
        <v>17.34</v>
      </c>
      <c r="H120" s="54">
        <v>89.32</v>
      </c>
    </row>
    <row r="121" spans="1:8" ht="29.25" customHeight="1">
      <c r="A121" s="39">
        <v>3</v>
      </c>
      <c r="B121" s="204" t="s">
        <v>283</v>
      </c>
      <c r="C121" s="204"/>
      <c r="D121" s="71">
        <v>60</v>
      </c>
      <c r="E121" s="71">
        <v>4</v>
      </c>
      <c r="F121" s="72">
        <v>0.6</v>
      </c>
      <c r="G121" s="72">
        <v>29.2</v>
      </c>
      <c r="H121" s="71">
        <v>146</v>
      </c>
    </row>
    <row r="122" spans="1:8" ht="18.75" customHeight="1">
      <c r="A122" s="39"/>
      <c r="B122" s="202"/>
      <c r="C122" s="202"/>
      <c r="D122" s="86"/>
      <c r="E122" s="54"/>
      <c r="F122" s="54"/>
      <c r="G122" s="54"/>
      <c r="H122" s="54"/>
    </row>
    <row r="123" spans="1:8" ht="15" customHeight="1">
      <c r="A123" s="106"/>
      <c r="B123" s="109"/>
      <c r="C123" s="110" t="s">
        <v>58</v>
      </c>
      <c r="D123" s="105">
        <v>530</v>
      </c>
      <c r="E123" s="106"/>
      <c r="F123" s="106"/>
      <c r="G123" s="106"/>
      <c r="H123" s="106"/>
    </row>
    <row r="124" spans="1:8" ht="15.75" customHeight="1">
      <c r="A124" s="260" t="s">
        <v>38</v>
      </c>
      <c r="B124" s="260"/>
      <c r="C124" s="260"/>
      <c r="D124" s="260"/>
      <c r="E124" s="111">
        <f>E118+E119+E120+E121+E122</f>
        <v>24.81</v>
      </c>
      <c r="F124" s="111">
        <f>F118+F119+F120+F121+F122</f>
        <v>27.930000000000003</v>
      </c>
      <c r="G124" s="111">
        <f>G118+G119+G120+G121+G122</f>
        <v>86.43</v>
      </c>
      <c r="H124" s="111">
        <f>H118+H119+H120+H121+H122</f>
        <v>711.3199999999999</v>
      </c>
    </row>
    <row r="125" spans="1:8" ht="15.75" customHeight="1">
      <c r="A125" s="147" t="s">
        <v>43</v>
      </c>
      <c r="B125" s="147"/>
      <c r="C125" s="147"/>
      <c r="D125" s="147"/>
      <c r="E125" s="111"/>
      <c r="F125" s="111"/>
      <c r="G125" s="111"/>
      <c r="H125" s="111"/>
    </row>
    <row r="126" spans="1:8" ht="15.75" customHeight="1">
      <c r="A126" s="49">
        <v>4</v>
      </c>
      <c r="B126" s="63" t="s">
        <v>78</v>
      </c>
      <c r="C126" s="63" t="s">
        <v>137</v>
      </c>
      <c r="D126" s="49">
        <v>50</v>
      </c>
      <c r="E126" s="49">
        <v>0.4</v>
      </c>
      <c r="F126" s="49">
        <v>0.1</v>
      </c>
      <c r="G126" s="49">
        <v>0.8</v>
      </c>
      <c r="H126" s="49">
        <v>6</v>
      </c>
    </row>
    <row r="127" spans="1:8" ht="17.25" customHeight="1">
      <c r="A127" s="53">
        <v>54</v>
      </c>
      <c r="B127" s="261" t="s">
        <v>139</v>
      </c>
      <c r="C127" s="261"/>
      <c r="D127" s="52">
        <v>250</v>
      </c>
      <c r="E127" s="53">
        <v>2.61</v>
      </c>
      <c r="F127" s="53">
        <v>6.26</v>
      </c>
      <c r="G127" s="51">
        <v>17.37</v>
      </c>
      <c r="H127" s="53">
        <v>138</v>
      </c>
    </row>
    <row r="128" spans="1:8" ht="18" customHeight="1">
      <c r="A128" s="53">
        <v>302</v>
      </c>
      <c r="B128" s="99" t="s">
        <v>119</v>
      </c>
      <c r="C128" s="99" t="s">
        <v>138</v>
      </c>
      <c r="D128" s="52">
        <v>210</v>
      </c>
      <c r="E128" s="53">
        <v>9.1</v>
      </c>
      <c r="F128" s="53">
        <v>8.2</v>
      </c>
      <c r="G128" s="51">
        <v>40.9</v>
      </c>
      <c r="H128" s="53">
        <v>262</v>
      </c>
    </row>
    <row r="129" spans="1:8" ht="17.25" customHeight="1">
      <c r="A129" s="53">
        <v>744</v>
      </c>
      <c r="B129" s="261" t="s">
        <v>120</v>
      </c>
      <c r="C129" s="261"/>
      <c r="D129" s="52">
        <v>50</v>
      </c>
      <c r="E129" s="54">
        <v>7.7</v>
      </c>
      <c r="F129" s="54">
        <v>5.9</v>
      </c>
      <c r="G129" s="54">
        <v>14.3</v>
      </c>
      <c r="H129" s="54">
        <v>142</v>
      </c>
    </row>
    <row r="130" spans="1:8" ht="18.75" customHeight="1">
      <c r="A130" s="39">
        <v>685</v>
      </c>
      <c r="B130" s="234" t="s">
        <v>48</v>
      </c>
      <c r="C130" s="234"/>
      <c r="D130" s="40">
        <v>200</v>
      </c>
      <c r="E130" s="41">
        <v>0</v>
      </c>
      <c r="F130" s="41">
        <v>0</v>
      </c>
      <c r="G130" s="42">
        <v>9.7</v>
      </c>
      <c r="H130" s="40">
        <v>39</v>
      </c>
    </row>
    <row r="131" spans="1:8" ht="30" customHeight="1">
      <c r="A131" s="39">
        <v>3</v>
      </c>
      <c r="B131" s="234" t="s">
        <v>283</v>
      </c>
      <c r="C131" s="234"/>
      <c r="D131" s="40">
        <v>50</v>
      </c>
      <c r="E131" s="40">
        <v>4</v>
      </c>
      <c r="F131" s="42">
        <v>0.6</v>
      </c>
      <c r="G131" s="42">
        <v>24</v>
      </c>
      <c r="H131" s="40">
        <v>118</v>
      </c>
    </row>
    <row r="132" spans="1:8" ht="18.75" customHeight="1" hidden="1">
      <c r="A132" s="39"/>
      <c r="B132" s="257"/>
      <c r="C132" s="258"/>
      <c r="D132" s="40"/>
      <c r="E132" s="39"/>
      <c r="F132" s="39"/>
      <c r="G132" s="41"/>
      <c r="H132" s="40"/>
    </row>
    <row r="133" spans="1:8" ht="0.75" customHeight="1">
      <c r="A133" s="39"/>
      <c r="B133" s="234"/>
      <c r="C133" s="234"/>
      <c r="D133" s="40"/>
      <c r="E133" s="42"/>
      <c r="F133" s="42"/>
      <c r="G133" s="42"/>
      <c r="H133" s="40"/>
    </row>
    <row r="134" spans="1:8" ht="14.25" customHeight="1">
      <c r="A134" s="259" t="s">
        <v>288</v>
      </c>
      <c r="B134" s="259"/>
      <c r="C134" s="259"/>
      <c r="D134" s="259"/>
      <c r="E134" s="45">
        <f>E126+E127+E128+E129+E130+E131</f>
        <v>23.81</v>
      </c>
      <c r="F134" s="45">
        <f>F126+F127+F128+F129+F130+F131</f>
        <v>21.060000000000002</v>
      </c>
      <c r="G134" s="45">
        <f>G126+G127+G128+G129+G130+G131</f>
        <v>107.07000000000001</v>
      </c>
      <c r="H134" s="45">
        <f>H126+H127+H128+H129+H130+H131</f>
        <v>705</v>
      </c>
    </row>
    <row r="135" spans="1:8" ht="11.25" customHeight="1">
      <c r="A135" s="268" t="s">
        <v>13</v>
      </c>
      <c r="B135" s="269"/>
      <c r="C135" s="270"/>
      <c r="D135" s="87">
        <v>1340</v>
      </c>
      <c r="E135" s="45">
        <f>E124+E134</f>
        <v>48.62</v>
      </c>
      <c r="F135" s="45">
        <f>F124+F134</f>
        <v>48.99000000000001</v>
      </c>
      <c r="G135" s="45">
        <f>G124+G134</f>
        <v>193.5</v>
      </c>
      <c r="H135" s="45">
        <f>H124+H134</f>
        <v>1416.32</v>
      </c>
    </row>
    <row r="136" spans="1:8" ht="11.25" customHeight="1">
      <c r="A136" s="36"/>
      <c r="B136" s="34"/>
      <c r="C136" s="34"/>
      <c r="D136" s="34"/>
      <c r="E136" s="45"/>
      <c r="F136" s="34"/>
      <c r="G136" s="34"/>
      <c r="H136" s="34"/>
    </row>
    <row r="137" spans="1:8" ht="11.25" customHeight="1">
      <c r="A137" s="36"/>
      <c r="B137" s="34"/>
      <c r="C137" s="34"/>
      <c r="D137" s="34"/>
      <c r="E137" s="34"/>
      <c r="F137" s="34"/>
      <c r="G137" s="34"/>
      <c r="H137" s="34"/>
    </row>
    <row r="138" spans="1:8" ht="11.25" customHeight="1">
      <c r="A138" s="36"/>
      <c r="B138" s="34"/>
      <c r="C138" s="34"/>
      <c r="D138" s="34"/>
      <c r="E138" s="34"/>
      <c r="F138" s="34"/>
      <c r="G138" s="34"/>
      <c r="H138" s="34"/>
    </row>
    <row r="139" spans="1:8" ht="11.25" customHeight="1">
      <c r="A139" s="36"/>
      <c r="B139" s="34"/>
      <c r="C139" s="34"/>
      <c r="D139" s="34"/>
      <c r="E139" s="34"/>
      <c r="F139" s="34"/>
      <c r="G139" s="34"/>
      <c r="H139" s="34"/>
    </row>
    <row r="140" spans="1:8" ht="11.25" customHeight="1">
      <c r="A140" s="36"/>
      <c r="B140" s="34"/>
      <c r="C140" s="34"/>
      <c r="D140" s="34"/>
      <c r="E140" s="34"/>
      <c r="F140" s="34"/>
      <c r="G140" s="34"/>
      <c r="H140" s="34"/>
    </row>
    <row r="141" spans="1:8" ht="11.25" customHeight="1">
      <c r="A141" s="36"/>
      <c r="B141" s="34"/>
      <c r="C141" s="34"/>
      <c r="D141" s="34"/>
      <c r="E141" s="34"/>
      <c r="F141" s="34"/>
      <c r="G141" s="34"/>
      <c r="H141" s="34"/>
    </row>
    <row r="142" spans="1:8" ht="17.25" customHeight="1">
      <c r="A142" s="254" t="s">
        <v>22</v>
      </c>
      <c r="B142" s="254"/>
      <c r="C142" s="254"/>
      <c r="D142" s="254"/>
      <c r="E142" s="254"/>
      <c r="F142" s="254"/>
      <c r="G142" s="254"/>
      <c r="H142" s="254"/>
    </row>
    <row r="143" spans="1:8" ht="17.25" customHeight="1">
      <c r="A143" s="65" t="s">
        <v>28</v>
      </c>
      <c r="B143" s="65"/>
      <c r="C143" s="65"/>
      <c r="D143" s="65"/>
      <c r="E143" s="66" t="s">
        <v>1</v>
      </c>
      <c r="F143" s="254" t="s">
        <v>2</v>
      </c>
      <c r="G143" s="255"/>
      <c r="H143" s="255"/>
    </row>
    <row r="144" spans="1:8" ht="16.5" customHeight="1">
      <c r="A144" s="65"/>
      <c r="B144" s="65"/>
      <c r="C144" s="65"/>
      <c r="D144" s="256" t="s">
        <v>3</v>
      </c>
      <c r="E144" s="256"/>
      <c r="F144" s="67" t="s">
        <v>23</v>
      </c>
      <c r="G144" s="65"/>
      <c r="H144" s="65"/>
    </row>
    <row r="145" spans="1:8" ht="21.75" customHeight="1">
      <c r="A145" s="235" t="s">
        <v>5</v>
      </c>
      <c r="B145" s="235" t="s">
        <v>6</v>
      </c>
      <c r="C145" s="235"/>
      <c r="D145" s="235" t="s">
        <v>7</v>
      </c>
      <c r="E145" s="239" t="s">
        <v>8</v>
      </c>
      <c r="F145" s="239"/>
      <c r="G145" s="239"/>
      <c r="H145" s="235" t="s">
        <v>9</v>
      </c>
    </row>
    <row r="146" spans="1:8" ht="21" customHeight="1">
      <c r="A146" s="238"/>
      <c r="B146" s="236"/>
      <c r="C146" s="237"/>
      <c r="D146" s="238"/>
      <c r="E146" s="37" t="s">
        <v>10</v>
      </c>
      <c r="F146" s="37" t="s">
        <v>11</v>
      </c>
      <c r="G146" s="37" t="s">
        <v>12</v>
      </c>
      <c r="H146" s="238"/>
    </row>
    <row r="147" spans="1:8" ht="11.25" customHeight="1">
      <c r="A147" s="38">
        <v>1</v>
      </c>
      <c r="B147" s="190">
        <v>2</v>
      </c>
      <c r="C147" s="190"/>
      <c r="D147" s="38">
        <v>3</v>
      </c>
      <c r="E147" s="38">
        <v>4</v>
      </c>
      <c r="F147" s="38">
        <v>5</v>
      </c>
      <c r="G147" s="38">
        <v>6</v>
      </c>
      <c r="H147" s="38">
        <v>7</v>
      </c>
    </row>
    <row r="148" spans="1:8" ht="11.25" customHeight="1">
      <c r="A148" s="191" t="s">
        <v>37</v>
      </c>
      <c r="B148" s="191"/>
      <c r="C148" s="191"/>
      <c r="D148" s="191"/>
      <c r="E148" s="191"/>
      <c r="F148" s="191"/>
      <c r="G148" s="191"/>
      <c r="H148" s="191"/>
    </row>
    <row r="149" spans="1:8" ht="20.25" customHeight="1">
      <c r="A149" s="39">
        <v>302</v>
      </c>
      <c r="B149" s="204" t="s">
        <v>121</v>
      </c>
      <c r="C149" s="204"/>
      <c r="D149" s="54">
        <v>185</v>
      </c>
      <c r="E149" s="54">
        <v>7.2</v>
      </c>
      <c r="F149" s="54">
        <v>7.2</v>
      </c>
      <c r="G149" s="54">
        <v>36.8</v>
      </c>
      <c r="H149" s="54">
        <v>242</v>
      </c>
    </row>
    <row r="150" spans="1:8" ht="18" customHeight="1">
      <c r="A150" s="54">
        <v>685</v>
      </c>
      <c r="B150" s="204" t="s">
        <v>48</v>
      </c>
      <c r="C150" s="204"/>
      <c r="D150" s="54">
        <v>200</v>
      </c>
      <c r="E150" s="54">
        <v>0.1</v>
      </c>
      <c r="F150" s="54">
        <v>0</v>
      </c>
      <c r="G150" s="54">
        <v>9.8</v>
      </c>
      <c r="H150" s="54">
        <v>40</v>
      </c>
    </row>
    <row r="151" spans="1:8" ht="18" customHeight="1" hidden="1">
      <c r="A151" s="39">
        <v>3</v>
      </c>
      <c r="B151" s="204" t="s">
        <v>42</v>
      </c>
      <c r="C151" s="204"/>
      <c r="D151" s="54">
        <v>30</v>
      </c>
      <c r="E151" s="54">
        <v>2</v>
      </c>
      <c r="F151" s="54">
        <v>0.3</v>
      </c>
      <c r="G151" s="54">
        <v>14.6</v>
      </c>
      <c r="H151" s="54">
        <v>73</v>
      </c>
    </row>
    <row r="152" spans="1:8" ht="16.5" customHeight="1">
      <c r="A152" s="54" t="s">
        <v>56</v>
      </c>
      <c r="B152" s="69" t="s">
        <v>30</v>
      </c>
      <c r="C152" s="69" t="s">
        <v>30</v>
      </c>
      <c r="D152" s="71">
        <v>100</v>
      </c>
      <c r="E152" s="54">
        <v>0.4</v>
      </c>
      <c r="F152" s="54">
        <v>0.4</v>
      </c>
      <c r="G152" s="54">
        <v>9.8</v>
      </c>
      <c r="H152" s="54">
        <v>47</v>
      </c>
    </row>
    <row r="153" spans="1:8" ht="16.5" customHeight="1">
      <c r="A153" s="40">
        <v>365</v>
      </c>
      <c r="B153" s="202" t="s">
        <v>34</v>
      </c>
      <c r="C153" s="202"/>
      <c r="D153" s="101" t="s">
        <v>122</v>
      </c>
      <c r="E153" s="86">
        <v>0.08</v>
      </c>
      <c r="F153" s="86">
        <v>5.7</v>
      </c>
      <c r="G153" s="86">
        <v>0.1</v>
      </c>
      <c r="H153" s="86">
        <v>53</v>
      </c>
    </row>
    <row r="154" spans="1:8" ht="29.25" customHeight="1">
      <c r="A154" s="39">
        <v>3</v>
      </c>
      <c r="B154" s="204" t="s">
        <v>283</v>
      </c>
      <c r="C154" s="204"/>
      <c r="D154" s="71">
        <v>30</v>
      </c>
      <c r="E154" s="71">
        <v>2</v>
      </c>
      <c r="F154" s="72">
        <v>0.3</v>
      </c>
      <c r="G154" s="72">
        <v>14.6</v>
      </c>
      <c r="H154" s="71">
        <v>73</v>
      </c>
    </row>
    <row r="155" spans="1:8" ht="16.5" customHeight="1">
      <c r="A155" s="106"/>
      <c r="B155" s="109"/>
      <c r="C155" s="110" t="s">
        <v>59</v>
      </c>
      <c r="D155" s="105">
        <v>523</v>
      </c>
      <c r="E155" s="106"/>
      <c r="F155" s="106"/>
      <c r="G155" s="106"/>
      <c r="H155" s="106"/>
    </row>
    <row r="156" spans="1:8" ht="11.25" customHeight="1">
      <c r="A156" s="260" t="s">
        <v>38</v>
      </c>
      <c r="B156" s="260"/>
      <c r="C156" s="260"/>
      <c r="D156" s="260"/>
      <c r="E156" s="111">
        <f>E149+E150+E152+E153+E154</f>
        <v>9.780000000000001</v>
      </c>
      <c r="F156" s="111">
        <f>F149+F150+F152+F153+F154</f>
        <v>13.600000000000001</v>
      </c>
      <c r="G156" s="111">
        <f>G149+G150+G152+G153+G154</f>
        <v>71.1</v>
      </c>
      <c r="H156" s="111">
        <f>H149+H150+H152+H153+H154</f>
        <v>455</v>
      </c>
    </row>
    <row r="157" spans="1:8" ht="11.25" customHeight="1">
      <c r="A157" s="147" t="s">
        <v>43</v>
      </c>
      <c r="B157" s="147"/>
      <c r="C157" s="147"/>
      <c r="D157" s="147"/>
      <c r="E157" s="105"/>
      <c r="F157" s="105"/>
      <c r="G157" s="105"/>
      <c r="H157" s="105"/>
    </row>
    <row r="158" spans="1:8" ht="11.25" customHeight="1">
      <c r="A158" s="49">
        <v>6</v>
      </c>
      <c r="B158" s="63" t="s">
        <v>49</v>
      </c>
      <c r="C158" s="63" t="s">
        <v>128</v>
      </c>
      <c r="D158" s="49">
        <v>50</v>
      </c>
      <c r="E158" s="49">
        <v>1.38</v>
      </c>
      <c r="F158" s="49">
        <v>3.08</v>
      </c>
      <c r="G158" s="49">
        <v>7.01</v>
      </c>
      <c r="H158" s="49">
        <v>62</v>
      </c>
    </row>
    <row r="159" spans="1:8" ht="21" customHeight="1">
      <c r="A159" s="53">
        <v>63</v>
      </c>
      <c r="B159" s="240" t="s">
        <v>67</v>
      </c>
      <c r="C159" s="241"/>
      <c r="D159" s="52">
        <v>250</v>
      </c>
      <c r="E159" s="53">
        <v>5</v>
      </c>
      <c r="F159" s="53">
        <v>5</v>
      </c>
      <c r="G159" s="53">
        <v>17</v>
      </c>
      <c r="H159" s="53">
        <v>128</v>
      </c>
    </row>
    <row r="160" spans="1:8" ht="20.25" customHeight="1">
      <c r="A160" s="54">
        <v>97</v>
      </c>
      <c r="B160" s="204" t="s">
        <v>95</v>
      </c>
      <c r="C160" s="204"/>
      <c r="D160" s="54">
        <v>180</v>
      </c>
      <c r="E160" s="54">
        <v>17.37</v>
      </c>
      <c r="F160" s="54">
        <v>17.91</v>
      </c>
      <c r="G160" s="54">
        <v>17.01</v>
      </c>
      <c r="H160" s="54">
        <v>301</v>
      </c>
    </row>
    <row r="161" spans="1:8" ht="17.25" customHeight="1">
      <c r="A161" s="39">
        <v>648</v>
      </c>
      <c r="B161" s="234" t="s">
        <v>123</v>
      </c>
      <c r="C161" s="234"/>
      <c r="D161" s="40">
        <v>200</v>
      </c>
      <c r="E161" s="41">
        <v>0</v>
      </c>
      <c r="F161" s="41">
        <v>0</v>
      </c>
      <c r="G161" s="42">
        <v>20</v>
      </c>
      <c r="H161" s="40">
        <v>76</v>
      </c>
    </row>
    <row r="162" spans="1:8" ht="31.5" customHeight="1">
      <c r="A162" s="39">
        <v>3</v>
      </c>
      <c r="B162" s="234" t="s">
        <v>281</v>
      </c>
      <c r="C162" s="234"/>
      <c r="D162" s="40">
        <v>50</v>
      </c>
      <c r="E162" s="40">
        <v>4</v>
      </c>
      <c r="F162" s="42">
        <v>1</v>
      </c>
      <c r="G162" s="42">
        <v>24</v>
      </c>
      <c r="H162" s="40">
        <v>118</v>
      </c>
    </row>
    <row r="163" spans="1:8" ht="21.75" customHeight="1">
      <c r="A163" s="259" t="s">
        <v>289</v>
      </c>
      <c r="B163" s="259"/>
      <c r="C163" s="259"/>
      <c r="D163" s="259"/>
      <c r="E163" s="45">
        <f>E158+E159+E160+E161+E162</f>
        <v>27.75</v>
      </c>
      <c r="F163" s="45">
        <f>F158+F159+F160+F161+F162</f>
        <v>26.990000000000002</v>
      </c>
      <c r="G163" s="45">
        <f>G158+G159+G160+G161+G162</f>
        <v>85.02</v>
      </c>
      <c r="H163" s="45">
        <f>H158+H159+H160+H161+H162</f>
        <v>685</v>
      </c>
    </row>
    <row r="164" spans="1:8" ht="15" customHeight="1">
      <c r="A164" s="268" t="s">
        <v>13</v>
      </c>
      <c r="B164" s="269"/>
      <c r="C164" s="270"/>
      <c r="D164" s="87">
        <v>1253</v>
      </c>
      <c r="E164" s="45">
        <f>E156+E163</f>
        <v>37.53</v>
      </c>
      <c r="F164" s="45">
        <f>F156+F163</f>
        <v>40.59</v>
      </c>
      <c r="G164" s="45">
        <f>G156+G163</f>
        <v>156.12</v>
      </c>
      <c r="H164" s="45">
        <f>H156+H163</f>
        <v>1140</v>
      </c>
    </row>
    <row r="165" spans="1:8" ht="21.75" customHeight="1">
      <c r="A165" s="56"/>
      <c r="B165" s="56"/>
      <c r="C165" s="56"/>
      <c r="D165" s="58"/>
      <c r="E165" s="57"/>
      <c r="F165" s="57"/>
      <c r="G165" s="57"/>
      <c r="H165" s="57"/>
    </row>
    <row r="166" spans="1:8" ht="21" customHeight="1">
      <c r="A166" s="56"/>
      <c r="B166" s="56"/>
      <c r="C166" s="56"/>
      <c r="D166" s="58"/>
      <c r="E166" s="57"/>
      <c r="F166" s="57"/>
      <c r="G166" s="57"/>
      <c r="H166" s="57"/>
    </row>
    <row r="167" spans="1:8" ht="21.75" customHeight="1" hidden="1">
      <c r="A167" s="56"/>
      <c r="B167" s="56"/>
      <c r="C167" s="56"/>
      <c r="D167" s="58"/>
      <c r="E167" s="57"/>
      <c r="F167" s="57"/>
      <c r="G167" s="57"/>
      <c r="H167" s="57"/>
    </row>
    <row r="168" spans="1:8" ht="21.75" customHeight="1">
      <c r="A168" s="56"/>
      <c r="B168" s="56"/>
      <c r="C168" s="56"/>
      <c r="D168" s="58"/>
      <c r="E168" s="57"/>
      <c r="F168" s="57"/>
      <c r="G168" s="57"/>
      <c r="H168" s="57"/>
    </row>
    <row r="169" spans="1:8" ht="21.75" customHeight="1">
      <c r="A169" s="56"/>
      <c r="B169" s="56"/>
      <c r="C169" s="56"/>
      <c r="D169" s="58"/>
      <c r="E169" s="57"/>
      <c r="F169" s="57"/>
      <c r="G169" s="57"/>
      <c r="H169" s="57"/>
    </row>
    <row r="170" spans="1:8" ht="29.25" customHeight="1">
      <c r="A170" s="254" t="s">
        <v>24</v>
      </c>
      <c r="B170" s="254"/>
      <c r="C170" s="254"/>
      <c r="D170" s="254"/>
      <c r="E170" s="254"/>
      <c r="F170" s="254"/>
      <c r="G170" s="254"/>
      <c r="H170" s="254"/>
    </row>
    <row r="171" spans="1:8" ht="21" customHeight="1">
      <c r="A171" s="65" t="s">
        <v>28</v>
      </c>
      <c r="B171" s="65"/>
      <c r="C171" s="65"/>
      <c r="D171" s="65"/>
      <c r="E171" s="66" t="s">
        <v>1</v>
      </c>
      <c r="F171" s="254" t="s">
        <v>15</v>
      </c>
      <c r="G171" s="255"/>
      <c r="H171" s="255"/>
    </row>
    <row r="172" spans="1:8" ht="21.75" customHeight="1">
      <c r="A172" s="65"/>
      <c r="B172" s="65"/>
      <c r="C172" s="65"/>
      <c r="D172" s="256" t="s">
        <v>3</v>
      </c>
      <c r="E172" s="256"/>
      <c r="F172" s="67" t="s">
        <v>23</v>
      </c>
      <c r="G172" s="65"/>
      <c r="H172" s="65"/>
    </row>
    <row r="173" spans="1:8" ht="21.75" customHeight="1">
      <c r="A173" s="235" t="s">
        <v>5</v>
      </c>
      <c r="B173" s="235" t="s">
        <v>6</v>
      </c>
      <c r="C173" s="235"/>
      <c r="D173" s="235" t="s">
        <v>7</v>
      </c>
      <c r="E173" s="239" t="s">
        <v>8</v>
      </c>
      <c r="F173" s="239"/>
      <c r="G173" s="239"/>
      <c r="H173" s="235" t="s">
        <v>9</v>
      </c>
    </row>
    <row r="174" spans="1:8" ht="21" customHeight="1">
      <c r="A174" s="238"/>
      <c r="B174" s="236"/>
      <c r="C174" s="237"/>
      <c r="D174" s="238"/>
      <c r="E174" s="37" t="s">
        <v>10</v>
      </c>
      <c r="F174" s="37" t="s">
        <v>11</v>
      </c>
      <c r="G174" s="37" t="s">
        <v>12</v>
      </c>
      <c r="H174" s="238"/>
    </row>
    <row r="175" spans="1:8" ht="11.25" customHeight="1">
      <c r="A175" s="38">
        <v>1</v>
      </c>
      <c r="B175" s="190">
        <v>2</v>
      </c>
      <c r="C175" s="190"/>
      <c r="D175" s="38">
        <v>3</v>
      </c>
      <c r="E175" s="38">
        <v>4</v>
      </c>
      <c r="F175" s="38">
        <v>5</v>
      </c>
      <c r="G175" s="38">
        <v>6</v>
      </c>
      <c r="H175" s="38">
        <v>7</v>
      </c>
    </row>
    <row r="176" spans="1:8" ht="11.25" customHeight="1">
      <c r="A176" s="191" t="s">
        <v>37</v>
      </c>
      <c r="B176" s="191"/>
      <c r="C176" s="191"/>
      <c r="D176" s="191"/>
      <c r="E176" s="191"/>
      <c r="F176" s="191"/>
      <c r="G176" s="191"/>
      <c r="H176" s="191"/>
    </row>
    <row r="177" spans="1:8" ht="14.25" customHeight="1">
      <c r="A177" s="53">
        <v>98</v>
      </c>
      <c r="B177" s="192" t="s">
        <v>163</v>
      </c>
      <c r="C177" s="193"/>
      <c r="D177" s="54">
        <v>65</v>
      </c>
      <c r="E177" s="54">
        <v>10.68</v>
      </c>
      <c r="F177" s="54">
        <v>9.97</v>
      </c>
      <c r="G177" s="54">
        <v>5.33</v>
      </c>
      <c r="H177" s="54">
        <v>153.79</v>
      </c>
    </row>
    <row r="178" spans="1:8" ht="16.5" customHeight="1">
      <c r="A178" s="39">
        <v>138</v>
      </c>
      <c r="B178" s="204" t="s">
        <v>35</v>
      </c>
      <c r="C178" s="204"/>
      <c r="D178" s="163">
        <v>180</v>
      </c>
      <c r="E178" s="163">
        <v>3.7</v>
      </c>
      <c r="F178" s="163">
        <v>5.9</v>
      </c>
      <c r="G178" s="163">
        <v>24</v>
      </c>
      <c r="H178" s="163">
        <v>166</v>
      </c>
    </row>
    <row r="179" spans="1:8" ht="14.25" customHeight="1">
      <c r="A179" s="39">
        <v>42</v>
      </c>
      <c r="B179" s="113" t="s">
        <v>66</v>
      </c>
      <c r="C179" s="85" t="s">
        <v>124</v>
      </c>
      <c r="D179" s="54">
        <v>10</v>
      </c>
      <c r="E179" s="54">
        <v>2.63</v>
      </c>
      <c r="F179" s="54">
        <v>2.66</v>
      </c>
      <c r="G179" s="54">
        <v>0</v>
      </c>
      <c r="H179" s="54">
        <v>35</v>
      </c>
    </row>
    <row r="180" spans="1:8" ht="18" customHeight="1">
      <c r="A180" s="54">
        <v>274</v>
      </c>
      <c r="B180" s="204" t="s">
        <v>80</v>
      </c>
      <c r="C180" s="204"/>
      <c r="D180" s="54">
        <v>200</v>
      </c>
      <c r="E180" s="54">
        <v>0.2</v>
      </c>
      <c r="F180" s="54">
        <v>0</v>
      </c>
      <c r="G180" s="54">
        <v>10</v>
      </c>
      <c r="H180" s="54">
        <v>38</v>
      </c>
    </row>
    <row r="181" spans="1:8" ht="24.75" customHeight="1">
      <c r="A181" s="54">
        <v>3</v>
      </c>
      <c r="B181" s="204" t="s">
        <v>283</v>
      </c>
      <c r="C181" s="204"/>
      <c r="D181" s="71">
        <v>50</v>
      </c>
      <c r="E181" s="71">
        <v>3.3</v>
      </c>
      <c r="F181" s="72">
        <v>0.5</v>
      </c>
      <c r="G181" s="72">
        <v>24.3</v>
      </c>
      <c r="H181" s="71">
        <v>121.67</v>
      </c>
    </row>
    <row r="182" spans="1:8" ht="12" customHeight="1">
      <c r="A182" s="106"/>
      <c r="B182" s="109"/>
      <c r="C182" s="110" t="s">
        <v>59</v>
      </c>
      <c r="D182" s="105">
        <v>505</v>
      </c>
      <c r="E182" s="106"/>
      <c r="F182" s="106"/>
      <c r="G182" s="106"/>
      <c r="H182" s="106"/>
    </row>
    <row r="183" spans="1:8" ht="12" customHeight="1">
      <c r="A183" s="260" t="s">
        <v>38</v>
      </c>
      <c r="B183" s="260"/>
      <c r="C183" s="260"/>
      <c r="D183" s="260"/>
      <c r="E183" s="105">
        <f>E177+E178+E179+E180+E181</f>
        <v>20.509999999999998</v>
      </c>
      <c r="F183" s="105">
        <f>F177+F178+F179+F180+F181</f>
        <v>19.03</v>
      </c>
      <c r="G183" s="105">
        <f>G177+G178+G179+G180+G181</f>
        <v>63.629999999999995</v>
      </c>
      <c r="H183" s="105">
        <f>H177+H178+H179+H180+H181</f>
        <v>514.4599999999999</v>
      </c>
    </row>
    <row r="184" spans="1:8" ht="12" customHeight="1">
      <c r="A184" s="147" t="s">
        <v>103</v>
      </c>
      <c r="B184" s="147"/>
      <c r="C184" s="147"/>
      <c r="D184" s="147"/>
      <c r="E184" s="105"/>
      <c r="F184" s="105"/>
      <c r="G184" s="105"/>
      <c r="H184" s="105"/>
    </row>
    <row r="185" spans="1:8" ht="12" customHeight="1">
      <c r="A185" s="108">
        <v>4</v>
      </c>
      <c r="B185" s="156"/>
      <c r="C185" s="156" t="s">
        <v>96</v>
      </c>
      <c r="D185" s="108">
        <v>20</v>
      </c>
      <c r="E185" s="106">
        <v>0.2</v>
      </c>
      <c r="F185" s="106">
        <v>0.1</v>
      </c>
      <c r="G185" s="106">
        <v>0.4</v>
      </c>
      <c r="H185" s="106">
        <v>3</v>
      </c>
    </row>
    <row r="186" spans="1:8" ht="16.5" customHeight="1">
      <c r="A186" s="53">
        <v>148</v>
      </c>
      <c r="B186" s="266" t="s">
        <v>70</v>
      </c>
      <c r="C186" s="267"/>
      <c r="D186" s="62">
        <v>250</v>
      </c>
      <c r="E186" s="53">
        <v>2.77</v>
      </c>
      <c r="F186" s="53">
        <v>5.28</v>
      </c>
      <c r="G186" s="53">
        <v>15.61</v>
      </c>
      <c r="H186" s="53">
        <v>121</v>
      </c>
    </row>
    <row r="187" spans="1:8" ht="15.75" customHeight="1">
      <c r="A187" s="53">
        <v>233</v>
      </c>
      <c r="B187" s="261" t="s">
        <v>68</v>
      </c>
      <c r="C187" s="261"/>
      <c r="D187" s="52">
        <v>100</v>
      </c>
      <c r="E187" s="117">
        <v>22.03</v>
      </c>
      <c r="F187" s="117">
        <v>19.99</v>
      </c>
      <c r="G187" s="117">
        <v>3.26</v>
      </c>
      <c r="H187" s="117">
        <v>280</v>
      </c>
    </row>
    <row r="188" spans="1:8" ht="16.5" customHeight="1">
      <c r="A188" s="54" t="s">
        <v>91</v>
      </c>
      <c r="B188" s="204" t="s">
        <v>106</v>
      </c>
      <c r="C188" s="204"/>
      <c r="D188" s="54">
        <v>180</v>
      </c>
      <c r="E188" s="54">
        <v>9.36</v>
      </c>
      <c r="F188" s="54">
        <v>9.24</v>
      </c>
      <c r="G188" s="54">
        <v>56.3</v>
      </c>
      <c r="H188" s="54">
        <v>347</v>
      </c>
    </row>
    <row r="189" spans="1:8" ht="17.25" customHeight="1">
      <c r="A189" s="40">
        <v>290</v>
      </c>
      <c r="B189" s="234" t="s">
        <v>63</v>
      </c>
      <c r="C189" s="234"/>
      <c r="D189" s="40">
        <v>200</v>
      </c>
      <c r="E189" s="41">
        <v>2.8</v>
      </c>
      <c r="F189" s="41">
        <v>2.2</v>
      </c>
      <c r="G189" s="39">
        <v>14.8</v>
      </c>
      <c r="H189" s="42">
        <v>87</v>
      </c>
    </row>
    <row r="190" spans="1:8" ht="36" customHeight="1">
      <c r="A190" s="39">
        <v>3</v>
      </c>
      <c r="B190" s="234" t="s">
        <v>283</v>
      </c>
      <c r="C190" s="234"/>
      <c r="D190" s="40">
        <v>50</v>
      </c>
      <c r="E190" s="40">
        <v>4</v>
      </c>
      <c r="F190" s="42">
        <v>1</v>
      </c>
      <c r="G190" s="42">
        <v>24</v>
      </c>
      <c r="H190" s="40">
        <v>118</v>
      </c>
    </row>
    <row r="191" spans="1:8" ht="22.5" customHeight="1" hidden="1">
      <c r="A191" s="39"/>
      <c r="B191" s="234"/>
      <c r="C191" s="234"/>
      <c r="D191" s="40"/>
      <c r="E191" s="42"/>
      <c r="F191" s="42"/>
      <c r="G191" s="42"/>
      <c r="H191" s="40"/>
    </row>
    <row r="192" spans="1:8" ht="16.5" customHeight="1">
      <c r="A192" s="259" t="s">
        <v>290</v>
      </c>
      <c r="B192" s="259"/>
      <c r="C192" s="259"/>
      <c r="D192" s="259"/>
      <c r="E192" s="45">
        <f>E185+E186+E187+E188+E189+E190</f>
        <v>41.16</v>
      </c>
      <c r="F192" s="45">
        <f>F185+F186+F187+F188+F189+F190</f>
        <v>37.81</v>
      </c>
      <c r="G192" s="45">
        <f>G185+G186+G187+G188+G189+G190</f>
        <v>114.36999999999999</v>
      </c>
      <c r="H192" s="45">
        <f>H185+H186+H187+H188+H189+H190</f>
        <v>956</v>
      </c>
    </row>
    <row r="193" spans="1:8" ht="11.25" customHeight="1">
      <c r="A193" s="263" t="s">
        <v>291</v>
      </c>
      <c r="B193" s="264"/>
      <c r="C193" s="264"/>
      <c r="D193" s="265"/>
      <c r="E193" s="45">
        <f>E181+E192</f>
        <v>44.459999999999994</v>
      </c>
      <c r="F193" s="45">
        <f>F181+F192</f>
        <v>38.31</v>
      </c>
      <c r="G193" s="45">
        <f>G181+G192</f>
        <v>138.67</v>
      </c>
      <c r="H193" s="45">
        <f>H181+H192</f>
        <v>1077.67</v>
      </c>
    </row>
    <row r="194" spans="1:8" ht="11.25" customHeight="1">
      <c r="A194" s="59"/>
      <c r="B194" s="59"/>
      <c r="C194" s="59"/>
      <c r="D194" s="59"/>
      <c r="E194" s="57"/>
      <c r="F194" s="57"/>
      <c r="G194" s="57"/>
      <c r="H194" s="57"/>
    </row>
    <row r="195" spans="1:8" ht="11.25" customHeight="1">
      <c r="A195" s="59"/>
      <c r="B195" s="59"/>
      <c r="C195" s="59"/>
      <c r="D195" s="59"/>
      <c r="E195" s="57"/>
      <c r="F195" s="57"/>
      <c r="G195" s="57"/>
      <c r="H195" s="57"/>
    </row>
    <row r="196" spans="1:8" ht="11.25" customHeight="1">
      <c r="A196" s="59"/>
      <c r="B196" s="59"/>
      <c r="C196" s="59"/>
      <c r="D196" s="59"/>
      <c r="E196" s="57"/>
      <c r="F196" s="57"/>
      <c r="G196" s="57"/>
      <c r="H196" s="57"/>
    </row>
    <row r="197" spans="1:8" ht="11.25" customHeight="1">
      <c r="A197" s="36"/>
      <c r="B197" s="34"/>
      <c r="C197" s="34"/>
      <c r="D197" s="34"/>
      <c r="E197" s="34"/>
      <c r="F197" s="34"/>
      <c r="G197" s="34"/>
      <c r="H197" s="34"/>
    </row>
    <row r="198" spans="1:8" ht="19.5" customHeight="1">
      <c r="A198" s="254" t="s">
        <v>25</v>
      </c>
      <c r="B198" s="254"/>
      <c r="C198" s="254"/>
      <c r="D198" s="254"/>
      <c r="E198" s="254"/>
      <c r="F198" s="254"/>
      <c r="G198" s="254"/>
      <c r="H198" s="254"/>
    </row>
    <row r="199" spans="1:8" ht="17.25" customHeight="1">
      <c r="A199" s="65" t="s">
        <v>28</v>
      </c>
      <c r="B199" s="65"/>
      <c r="C199" s="65"/>
      <c r="D199" s="65"/>
      <c r="E199" s="66" t="s">
        <v>1</v>
      </c>
      <c r="F199" s="254" t="s">
        <v>17</v>
      </c>
      <c r="G199" s="255"/>
      <c r="H199" s="255"/>
    </row>
    <row r="200" spans="1:8" ht="15.75" customHeight="1">
      <c r="A200" s="65"/>
      <c r="B200" s="65"/>
      <c r="C200" s="65" t="s">
        <v>71</v>
      </c>
      <c r="D200" s="256" t="s">
        <v>3</v>
      </c>
      <c r="E200" s="256"/>
      <c r="F200" s="67" t="s">
        <v>23</v>
      </c>
      <c r="G200" s="65"/>
      <c r="H200" s="65"/>
    </row>
    <row r="201" spans="1:8" ht="21.75" customHeight="1">
      <c r="A201" s="235" t="s">
        <v>5</v>
      </c>
      <c r="B201" s="235" t="s">
        <v>6</v>
      </c>
      <c r="C201" s="235"/>
      <c r="D201" s="235" t="s">
        <v>7</v>
      </c>
      <c r="E201" s="239" t="s">
        <v>8</v>
      </c>
      <c r="F201" s="239"/>
      <c r="G201" s="239"/>
      <c r="H201" s="235" t="s">
        <v>9</v>
      </c>
    </row>
    <row r="202" spans="1:8" ht="21" customHeight="1">
      <c r="A202" s="238"/>
      <c r="B202" s="236"/>
      <c r="C202" s="237"/>
      <c r="D202" s="238"/>
      <c r="E202" s="37" t="s">
        <v>10</v>
      </c>
      <c r="F202" s="37" t="s">
        <v>11</v>
      </c>
      <c r="G202" s="37" t="s">
        <v>12</v>
      </c>
      <c r="H202" s="238"/>
    </row>
    <row r="203" spans="1:8" ht="11.25" customHeight="1">
      <c r="A203" s="38">
        <v>1</v>
      </c>
      <c r="B203" s="190">
        <v>2</v>
      </c>
      <c r="C203" s="190"/>
      <c r="D203" s="38">
        <v>3</v>
      </c>
      <c r="E203" s="38">
        <v>4</v>
      </c>
      <c r="F203" s="38">
        <v>5</v>
      </c>
      <c r="G203" s="38">
        <v>6</v>
      </c>
      <c r="H203" s="38">
        <v>7</v>
      </c>
    </row>
    <row r="204" spans="1:8" ht="11.25" customHeight="1">
      <c r="A204" s="191" t="s">
        <v>37</v>
      </c>
      <c r="B204" s="191"/>
      <c r="C204" s="191"/>
      <c r="D204" s="191"/>
      <c r="E204" s="191"/>
      <c r="F204" s="191"/>
      <c r="G204" s="191"/>
      <c r="H204" s="191"/>
    </row>
    <row r="205" spans="1:8" ht="15.75" customHeight="1">
      <c r="A205" s="163">
        <v>106</v>
      </c>
      <c r="B205" s="262" t="s">
        <v>85</v>
      </c>
      <c r="C205" s="262"/>
      <c r="D205" s="163">
        <v>90</v>
      </c>
      <c r="E205" s="163">
        <v>8.4</v>
      </c>
      <c r="F205" s="163">
        <v>13.28</v>
      </c>
      <c r="G205" s="163">
        <v>10.07</v>
      </c>
      <c r="H205" s="163">
        <v>193.38</v>
      </c>
    </row>
    <row r="206" spans="1:8" ht="15.75" customHeight="1">
      <c r="A206" s="54">
        <v>173</v>
      </c>
      <c r="B206" s="205" t="s">
        <v>87</v>
      </c>
      <c r="C206" s="189"/>
      <c r="D206" s="54">
        <v>160</v>
      </c>
      <c r="E206" s="54">
        <v>8.7</v>
      </c>
      <c r="F206" s="54">
        <v>9.2</v>
      </c>
      <c r="G206" s="54">
        <v>37.3</v>
      </c>
      <c r="H206" s="54">
        <v>268.5</v>
      </c>
    </row>
    <row r="207" spans="1:8" ht="19.5" customHeight="1">
      <c r="A207" s="54">
        <v>285</v>
      </c>
      <c r="B207" s="204" t="s">
        <v>74</v>
      </c>
      <c r="C207" s="204"/>
      <c r="D207" s="54">
        <v>200</v>
      </c>
      <c r="E207" s="54">
        <v>0.07</v>
      </c>
      <c r="F207" s="54">
        <v>0.01</v>
      </c>
      <c r="G207" s="54">
        <v>15.31</v>
      </c>
      <c r="H207" s="54">
        <v>61.62</v>
      </c>
    </row>
    <row r="208" spans="1:8" ht="30" customHeight="1">
      <c r="A208" s="54">
        <v>3</v>
      </c>
      <c r="B208" s="204" t="s">
        <v>283</v>
      </c>
      <c r="C208" s="204"/>
      <c r="D208" s="71">
        <v>50</v>
      </c>
      <c r="E208" s="40">
        <v>4</v>
      </c>
      <c r="F208" s="42">
        <v>1</v>
      </c>
      <c r="G208" s="42">
        <v>24</v>
      </c>
      <c r="H208" s="40">
        <v>118</v>
      </c>
    </row>
    <row r="209" spans="1:8" ht="20.25" customHeight="1">
      <c r="A209" s="106"/>
      <c r="B209" s="110" t="s">
        <v>59</v>
      </c>
      <c r="C209" s="110" t="s">
        <v>59</v>
      </c>
      <c r="D209" s="105">
        <v>500</v>
      </c>
      <c r="E209" s="106"/>
      <c r="F209" s="106"/>
      <c r="G209" s="106"/>
      <c r="H209" s="106"/>
    </row>
    <row r="210" spans="1:8" ht="21" customHeight="1">
      <c r="A210" s="260" t="s">
        <v>38</v>
      </c>
      <c r="B210" s="260"/>
      <c r="C210" s="260"/>
      <c r="D210" s="260"/>
      <c r="E210" s="105">
        <f>SUM(E205:E208)</f>
        <v>21.17</v>
      </c>
      <c r="F210" s="105">
        <f>SUM(F205:F208)</f>
        <v>23.49</v>
      </c>
      <c r="G210" s="105">
        <f>SUM(G205:G208)</f>
        <v>86.68</v>
      </c>
      <c r="H210" s="111">
        <f>H205+H206+H207+H208</f>
        <v>641.5</v>
      </c>
    </row>
    <row r="211" spans="1:8" ht="21" customHeight="1">
      <c r="A211" s="114" t="s">
        <v>103</v>
      </c>
      <c r="B211" s="114"/>
      <c r="C211" s="114"/>
      <c r="D211" s="114"/>
      <c r="E211" s="115"/>
      <c r="F211" s="115"/>
      <c r="G211" s="115"/>
      <c r="H211" s="116"/>
    </row>
    <row r="212" spans="1:8" ht="21" customHeight="1">
      <c r="A212" s="108">
        <v>5</v>
      </c>
      <c r="B212" s="156"/>
      <c r="C212" s="156" t="s">
        <v>125</v>
      </c>
      <c r="D212" s="108">
        <v>50</v>
      </c>
      <c r="E212" s="106">
        <v>0.9</v>
      </c>
      <c r="F212" s="106">
        <v>0.1</v>
      </c>
      <c r="G212" s="106">
        <v>5.9</v>
      </c>
      <c r="H212" s="157">
        <v>28</v>
      </c>
    </row>
    <row r="213" spans="1:8" ht="21" customHeight="1">
      <c r="A213" s="108">
        <v>53</v>
      </c>
      <c r="B213" s="156"/>
      <c r="C213" s="156" t="s">
        <v>126</v>
      </c>
      <c r="D213" s="108">
        <v>250</v>
      </c>
      <c r="E213" s="106">
        <v>1.94</v>
      </c>
      <c r="F213" s="106">
        <v>5.14</v>
      </c>
      <c r="G213" s="106">
        <v>8.97</v>
      </c>
      <c r="H213" s="157">
        <v>91</v>
      </c>
    </row>
    <row r="214" spans="1:8" ht="18.75" customHeight="1">
      <c r="A214" s="53">
        <v>131</v>
      </c>
      <c r="B214" s="261" t="s">
        <v>40</v>
      </c>
      <c r="C214" s="261"/>
      <c r="D214" s="62">
        <v>180</v>
      </c>
      <c r="E214" s="53">
        <v>15.21</v>
      </c>
      <c r="F214" s="53">
        <v>16.71</v>
      </c>
      <c r="G214" s="53">
        <v>37.3</v>
      </c>
      <c r="H214" s="53">
        <v>360</v>
      </c>
    </row>
    <row r="215" spans="1:8" ht="16.5" customHeight="1">
      <c r="A215" s="40">
        <v>685</v>
      </c>
      <c r="B215" s="234" t="s">
        <v>32</v>
      </c>
      <c r="C215" s="234"/>
      <c r="D215" s="40">
        <v>200</v>
      </c>
      <c r="E215" s="41">
        <v>0</v>
      </c>
      <c r="F215" s="41">
        <v>0</v>
      </c>
      <c r="G215" s="39">
        <v>9.98</v>
      </c>
      <c r="H215" s="42">
        <v>40</v>
      </c>
    </row>
    <row r="216" spans="1:8" ht="30" customHeight="1">
      <c r="A216" s="39">
        <v>3</v>
      </c>
      <c r="B216" s="234" t="s">
        <v>284</v>
      </c>
      <c r="C216" s="234"/>
      <c r="D216" s="40">
        <v>60</v>
      </c>
      <c r="E216" s="40">
        <v>4.56</v>
      </c>
      <c r="F216" s="42">
        <v>0.48</v>
      </c>
      <c r="G216" s="42">
        <v>29.52</v>
      </c>
      <c r="H216" s="40">
        <v>141</v>
      </c>
    </row>
    <row r="217" spans="1:8" ht="18.75" customHeight="1">
      <c r="A217" s="40">
        <v>1</v>
      </c>
      <c r="B217" s="257" t="s">
        <v>53</v>
      </c>
      <c r="C217" s="258"/>
      <c r="D217" s="40">
        <v>100</v>
      </c>
      <c r="E217" s="39">
        <v>0.4</v>
      </c>
      <c r="F217" s="39">
        <v>0.4</v>
      </c>
      <c r="G217" s="39">
        <v>9.8</v>
      </c>
      <c r="H217" s="42">
        <v>47</v>
      </c>
    </row>
    <row r="218" spans="1:8" ht="18.75" customHeight="1">
      <c r="A218" s="233" t="s">
        <v>273</v>
      </c>
      <c r="B218" s="233"/>
      <c r="C218" s="233"/>
      <c r="D218" s="233"/>
      <c r="E218" s="45">
        <f>E212+E213+E214+E215+E216+E217</f>
        <v>23.009999999999998</v>
      </c>
      <c r="F218" s="45">
        <f>F212+F213+F214+F215+F216+F217</f>
        <v>22.83</v>
      </c>
      <c r="G218" s="45">
        <f>G212+G213+G214+G215+G216+G217</f>
        <v>101.47</v>
      </c>
      <c r="H218" s="45">
        <f>H212+H213+H214+H215+H216+H217</f>
        <v>707</v>
      </c>
    </row>
    <row r="219" spans="1:8" ht="11.25" customHeight="1">
      <c r="A219" s="233" t="s">
        <v>292</v>
      </c>
      <c r="B219" s="233"/>
      <c r="C219" s="233"/>
      <c r="D219" s="233"/>
      <c r="E219" s="45">
        <f>E210+E218</f>
        <v>44.18</v>
      </c>
      <c r="F219" s="45">
        <f>F210+F218</f>
        <v>46.31999999999999</v>
      </c>
      <c r="G219" s="45">
        <f>G210+G218</f>
        <v>188.15</v>
      </c>
      <c r="H219" s="45">
        <f>H210+H218</f>
        <v>1348.5</v>
      </c>
    </row>
    <row r="220" spans="1:8" ht="11.25" customHeight="1">
      <c r="A220" s="59"/>
      <c r="B220" s="59"/>
      <c r="C220" s="59"/>
      <c r="D220" s="59"/>
      <c r="E220" s="57"/>
      <c r="F220" s="57"/>
      <c r="G220" s="57"/>
      <c r="H220" s="57"/>
    </row>
    <row r="221" spans="1:8" ht="11.25" customHeight="1">
      <c r="A221" s="59"/>
      <c r="B221" s="59"/>
      <c r="C221" s="59"/>
      <c r="D221" s="59"/>
      <c r="E221" s="57"/>
      <c r="F221" s="57"/>
      <c r="G221" s="57"/>
      <c r="H221" s="57"/>
    </row>
    <row r="222" spans="1:8" ht="11.25" customHeight="1">
      <c r="A222" s="59"/>
      <c r="B222" s="59"/>
      <c r="C222" s="59"/>
      <c r="D222" s="59"/>
      <c r="E222" s="57"/>
      <c r="F222" s="57"/>
      <c r="G222" s="57"/>
      <c r="H222" s="57"/>
    </row>
    <row r="223" spans="1:8" ht="11.25" customHeight="1">
      <c r="A223" s="59"/>
      <c r="B223" s="59"/>
      <c r="C223" s="59"/>
      <c r="D223" s="59"/>
      <c r="E223" s="57"/>
      <c r="F223" s="57"/>
      <c r="G223" s="57"/>
      <c r="H223" s="57"/>
    </row>
    <row r="224" spans="1:8" ht="11.25" customHeight="1">
      <c r="A224" s="59"/>
      <c r="B224" s="59"/>
      <c r="C224" s="59"/>
      <c r="D224" s="59"/>
      <c r="E224" s="57"/>
      <c r="F224" s="57"/>
      <c r="G224" s="57"/>
      <c r="H224" s="57"/>
    </row>
    <row r="225" spans="1:8" ht="11.25" customHeight="1">
      <c r="A225" s="59"/>
      <c r="B225" s="59"/>
      <c r="C225" s="59"/>
      <c r="D225" s="59"/>
      <c r="E225" s="57"/>
      <c r="F225" s="57"/>
      <c r="G225" s="57"/>
      <c r="H225" s="57"/>
    </row>
    <row r="226" spans="1:8" ht="11.25" customHeight="1">
      <c r="A226" s="36"/>
      <c r="B226" s="34"/>
      <c r="C226" s="34"/>
      <c r="D226" s="34"/>
      <c r="E226" s="34"/>
      <c r="F226" s="34"/>
      <c r="G226" s="34"/>
      <c r="H226" s="34"/>
    </row>
    <row r="227" spans="1:8" ht="17.25" customHeight="1">
      <c r="A227" s="254" t="s">
        <v>26</v>
      </c>
      <c r="B227" s="254"/>
      <c r="C227" s="254"/>
      <c r="D227" s="254"/>
      <c r="E227" s="254"/>
      <c r="F227" s="254"/>
      <c r="G227" s="254"/>
      <c r="H227" s="254"/>
    </row>
    <row r="228" spans="1:8" ht="18.75" customHeight="1">
      <c r="A228" s="65" t="s">
        <v>28</v>
      </c>
      <c r="B228" s="65"/>
      <c r="C228" s="65"/>
      <c r="D228" s="65"/>
      <c r="E228" s="66" t="s">
        <v>1</v>
      </c>
      <c r="F228" s="254" t="s">
        <v>19</v>
      </c>
      <c r="G228" s="255"/>
      <c r="H228" s="255"/>
    </row>
    <row r="229" spans="1:8" ht="17.25" customHeight="1">
      <c r="A229" s="65"/>
      <c r="B229" s="65"/>
      <c r="C229" s="65"/>
      <c r="D229" s="256" t="s">
        <v>3</v>
      </c>
      <c r="E229" s="256"/>
      <c r="F229" s="67" t="s">
        <v>23</v>
      </c>
      <c r="G229" s="65"/>
      <c r="H229" s="65"/>
    </row>
    <row r="230" spans="1:8" ht="21.75" customHeight="1">
      <c r="A230" s="235" t="s">
        <v>5</v>
      </c>
      <c r="B230" s="235" t="s">
        <v>6</v>
      </c>
      <c r="C230" s="235"/>
      <c r="D230" s="235" t="s">
        <v>7</v>
      </c>
      <c r="E230" s="239" t="s">
        <v>8</v>
      </c>
      <c r="F230" s="239"/>
      <c r="G230" s="239"/>
      <c r="H230" s="235" t="s">
        <v>9</v>
      </c>
    </row>
    <row r="231" spans="1:8" ht="40.5" customHeight="1">
      <c r="A231" s="238"/>
      <c r="B231" s="236"/>
      <c r="C231" s="237"/>
      <c r="D231" s="238"/>
      <c r="E231" s="37" t="s">
        <v>10</v>
      </c>
      <c r="F231" s="37" t="s">
        <v>11</v>
      </c>
      <c r="G231" s="37" t="s">
        <v>12</v>
      </c>
      <c r="H231" s="238"/>
    </row>
    <row r="232" spans="1:8" ht="18" customHeight="1">
      <c r="A232" s="38">
        <v>1</v>
      </c>
      <c r="B232" s="190">
        <v>2</v>
      </c>
      <c r="C232" s="190"/>
      <c r="D232" s="38">
        <v>3</v>
      </c>
      <c r="E232" s="38">
        <v>4</v>
      </c>
      <c r="F232" s="38">
        <v>5</v>
      </c>
      <c r="G232" s="38">
        <v>6</v>
      </c>
      <c r="H232" s="38">
        <v>7</v>
      </c>
    </row>
    <row r="233" spans="1:8" ht="11.25" customHeight="1">
      <c r="A233" s="191" t="s">
        <v>37</v>
      </c>
      <c r="B233" s="191"/>
      <c r="C233" s="191"/>
      <c r="D233" s="191"/>
      <c r="E233" s="191"/>
      <c r="F233" s="191"/>
      <c r="G233" s="191"/>
      <c r="H233" s="191"/>
    </row>
    <row r="234" spans="1:8" ht="18" customHeight="1">
      <c r="A234" s="53">
        <v>128</v>
      </c>
      <c r="B234" s="192" t="s">
        <v>127</v>
      </c>
      <c r="C234" s="193"/>
      <c r="D234" s="54">
        <v>100</v>
      </c>
      <c r="E234" s="54">
        <v>11.12</v>
      </c>
      <c r="F234" s="54">
        <v>13.6</v>
      </c>
      <c r="G234" s="54">
        <v>9</v>
      </c>
      <c r="H234" s="54">
        <v>203</v>
      </c>
    </row>
    <row r="235" spans="1:8" ht="16.5" customHeight="1">
      <c r="A235" s="54">
        <v>212</v>
      </c>
      <c r="B235" s="205" t="s">
        <v>151</v>
      </c>
      <c r="C235" s="189"/>
      <c r="D235" s="54">
        <v>180</v>
      </c>
      <c r="E235" s="54">
        <v>6.84</v>
      </c>
      <c r="F235" s="54">
        <v>6.6</v>
      </c>
      <c r="G235" s="54">
        <v>43.8</v>
      </c>
      <c r="H235" s="54">
        <v>262</v>
      </c>
    </row>
    <row r="236" spans="1:8" ht="18.75" customHeight="1">
      <c r="A236" s="54">
        <v>685</v>
      </c>
      <c r="B236" s="204" t="s">
        <v>32</v>
      </c>
      <c r="C236" s="204"/>
      <c r="D236" s="54">
        <v>200</v>
      </c>
      <c r="E236" s="54">
        <v>0.01</v>
      </c>
      <c r="F236" s="54">
        <v>0</v>
      </c>
      <c r="G236" s="54">
        <v>9.9</v>
      </c>
      <c r="H236" s="54">
        <v>40</v>
      </c>
    </row>
    <row r="237" spans="1:8" ht="16.5" customHeight="1">
      <c r="A237" s="39">
        <v>8</v>
      </c>
      <c r="B237" s="202" t="s">
        <v>64</v>
      </c>
      <c r="C237" s="202"/>
      <c r="D237" s="86">
        <v>100</v>
      </c>
      <c r="E237" s="86">
        <v>3.2</v>
      </c>
      <c r="F237" s="86">
        <v>3.2</v>
      </c>
      <c r="G237" s="86">
        <v>4.5</v>
      </c>
      <c r="H237" s="86">
        <v>62</v>
      </c>
    </row>
    <row r="238" spans="1:8" ht="29.25" customHeight="1">
      <c r="A238" s="54">
        <v>3</v>
      </c>
      <c r="B238" s="205" t="s">
        <v>283</v>
      </c>
      <c r="C238" s="189"/>
      <c r="D238" s="71">
        <v>30</v>
      </c>
      <c r="E238" s="71">
        <v>2</v>
      </c>
      <c r="F238" s="72">
        <v>0.3</v>
      </c>
      <c r="G238" s="72">
        <v>14.6</v>
      </c>
      <c r="H238" s="71">
        <v>73</v>
      </c>
    </row>
    <row r="239" spans="1:8" ht="22.5" customHeight="1">
      <c r="A239" s="106"/>
      <c r="B239" s="110" t="s">
        <v>59</v>
      </c>
      <c r="C239" s="110" t="s">
        <v>59</v>
      </c>
      <c r="D239" s="105">
        <v>610</v>
      </c>
      <c r="E239" s="106"/>
      <c r="F239" s="106"/>
      <c r="G239" s="106"/>
      <c r="H239" s="106"/>
    </row>
    <row r="240" spans="1:8" ht="18" customHeight="1">
      <c r="A240" s="260" t="s">
        <v>38</v>
      </c>
      <c r="B240" s="260"/>
      <c r="C240" s="260"/>
      <c r="D240" s="260"/>
      <c r="E240" s="105">
        <f>SUM(E234:E238)</f>
        <v>23.17</v>
      </c>
      <c r="F240" s="105">
        <f>SUM(F234:F238)</f>
        <v>23.7</v>
      </c>
      <c r="G240" s="105">
        <f>SUM(G234:G238)</f>
        <v>81.79999999999998</v>
      </c>
      <c r="H240" s="105">
        <f>SUM(H234:H238)</f>
        <v>640</v>
      </c>
    </row>
    <row r="241" spans="1:8" ht="18" customHeight="1">
      <c r="A241" s="147" t="s">
        <v>43</v>
      </c>
      <c r="B241" s="147"/>
      <c r="C241" s="147"/>
      <c r="D241" s="147"/>
      <c r="E241" s="105"/>
      <c r="F241" s="105"/>
      <c r="G241" s="105"/>
      <c r="H241" s="105"/>
    </row>
    <row r="242" spans="1:8" ht="18" customHeight="1">
      <c r="A242" s="108">
        <v>4</v>
      </c>
      <c r="B242" s="156"/>
      <c r="C242" s="156" t="s">
        <v>96</v>
      </c>
      <c r="D242" s="108">
        <v>40</v>
      </c>
      <c r="E242" s="106">
        <v>0.2</v>
      </c>
      <c r="F242" s="106">
        <v>0.1</v>
      </c>
      <c r="G242" s="106">
        <v>0.4</v>
      </c>
      <c r="H242" s="106">
        <v>3</v>
      </c>
    </row>
    <row r="243" spans="1:8" ht="18" customHeight="1">
      <c r="A243" s="53">
        <v>63</v>
      </c>
      <c r="B243" s="99"/>
      <c r="C243" s="99" t="s">
        <v>146</v>
      </c>
      <c r="D243" s="52">
        <v>250</v>
      </c>
      <c r="E243" s="117">
        <v>2.6</v>
      </c>
      <c r="F243" s="117">
        <v>2.5</v>
      </c>
      <c r="G243" s="54">
        <v>19.3</v>
      </c>
      <c r="H243" s="54">
        <v>113</v>
      </c>
    </row>
    <row r="244" spans="1:8" ht="18" customHeight="1">
      <c r="A244" s="53">
        <v>80</v>
      </c>
      <c r="B244" s="158"/>
      <c r="C244" s="159" t="s">
        <v>144</v>
      </c>
      <c r="D244" s="52">
        <v>140</v>
      </c>
      <c r="E244" s="117">
        <v>10.25</v>
      </c>
      <c r="F244" s="117">
        <v>6.6</v>
      </c>
      <c r="G244" s="54">
        <v>2.2</v>
      </c>
      <c r="H244" s="54">
        <v>110</v>
      </c>
    </row>
    <row r="245" spans="1:8" ht="18" customHeight="1">
      <c r="A245" s="39">
        <v>176</v>
      </c>
      <c r="B245" s="204" t="s">
        <v>145</v>
      </c>
      <c r="C245" s="204"/>
      <c r="D245" s="54">
        <v>150</v>
      </c>
      <c r="E245" s="54">
        <v>3.6</v>
      </c>
      <c r="F245" s="54">
        <v>3.92</v>
      </c>
      <c r="G245" s="54">
        <v>36.95</v>
      </c>
      <c r="H245" s="54">
        <v>201</v>
      </c>
    </row>
    <row r="246" spans="1:8" ht="18" customHeight="1">
      <c r="A246" s="40">
        <v>685</v>
      </c>
      <c r="B246" s="257" t="s">
        <v>32</v>
      </c>
      <c r="C246" s="258"/>
      <c r="D246" s="40">
        <v>200</v>
      </c>
      <c r="E246" s="39">
        <v>0</v>
      </c>
      <c r="F246" s="39">
        <v>0</v>
      </c>
      <c r="G246" s="39">
        <v>9.98</v>
      </c>
      <c r="H246" s="39">
        <v>40</v>
      </c>
    </row>
    <row r="247" spans="1:8" ht="33" customHeight="1">
      <c r="A247" s="39">
        <v>3</v>
      </c>
      <c r="B247" s="234" t="s">
        <v>283</v>
      </c>
      <c r="C247" s="234"/>
      <c r="D247" s="40">
        <v>50</v>
      </c>
      <c r="E247" s="40">
        <v>4</v>
      </c>
      <c r="F247" s="42">
        <v>1</v>
      </c>
      <c r="G247" s="42">
        <v>24</v>
      </c>
      <c r="H247" s="40">
        <v>118</v>
      </c>
    </row>
    <row r="248" spans="1:8" ht="16.5" customHeight="1">
      <c r="A248" s="259" t="s">
        <v>293</v>
      </c>
      <c r="B248" s="259"/>
      <c r="C248" s="259"/>
      <c r="D248" s="259"/>
      <c r="E248" s="45">
        <f>E242+E243+E244+E245+E246+E247</f>
        <v>20.650000000000002</v>
      </c>
      <c r="F248" s="45">
        <f>F242+F243+F244+F245+F246+F247</f>
        <v>14.12</v>
      </c>
      <c r="G248" s="45">
        <f>G242+G243+G244+G245+G246+G247</f>
        <v>92.83</v>
      </c>
      <c r="H248" s="45">
        <f>H242+H243+H244+H245+H246+H247</f>
        <v>585</v>
      </c>
    </row>
    <row r="249" spans="1:8" ht="15" customHeight="1">
      <c r="A249" s="233" t="s">
        <v>294</v>
      </c>
      <c r="B249" s="233"/>
      <c r="C249" s="233"/>
      <c r="D249" s="233"/>
      <c r="E249" s="45">
        <f>E240+E248</f>
        <v>43.82000000000001</v>
      </c>
      <c r="F249" s="45">
        <f>F240+F248</f>
        <v>37.82</v>
      </c>
      <c r="G249" s="45">
        <f>G240+G248</f>
        <v>174.63</v>
      </c>
      <c r="H249" s="45">
        <f>H240+H248</f>
        <v>1225</v>
      </c>
    </row>
    <row r="250" spans="1:8" ht="15" customHeight="1">
      <c r="A250" s="59"/>
      <c r="B250" s="59"/>
      <c r="C250" s="59"/>
      <c r="D250" s="59"/>
      <c r="E250" s="57"/>
      <c r="F250" s="57"/>
      <c r="G250" s="57"/>
      <c r="H250" s="57"/>
    </row>
    <row r="251" spans="1:8" ht="18.75" customHeight="1">
      <c r="A251" s="59"/>
      <c r="B251" s="59"/>
      <c r="C251" s="59"/>
      <c r="D251" s="59"/>
      <c r="E251" s="57"/>
      <c r="F251" s="57"/>
      <c r="G251" s="57"/>
      <c r="H251" s="57"/>
    </row>
    <row r="252" spans="1:8" ht="25.5" customHeight="1">
      <c r="A252" s="254" t="s">
        <v>27</v>
      </c>
      <c r="B252" s="254"/>
      <c r="C252" s="254"/>
      <c r="D252" s="254"/>
      <c r="E252" s="254"/>
      <c r="F252" s="254"/>
      <c r="G252" s="254"/>
      <c r="H252" s="254"/>
    </row>
    <row r="253" spans="1:8" ht="20.25" customHeight="1">
      <c r="A253" s="65" t="s">
        <v>28</v>
      </c>
      <c r="B253" s="65"/>
      <c r="C253" s="65"/>
      <c r="D253" s="65" t="s">
        <v>54</v>
      </c>
      <c r="E253" s="66" t="s">
        <v>1</v>
      </c>
      <c r="F253" s="254" t="s">
        <v>21</v>
      </c>
      <c r="G253" s="255"/>
      <c r="H253" s="255"/>
    </row>
    <row r="254" spans="1:8" ht="18" customHeight="1">
      <c r="A254" s="65"/>
      <c r="B254" s="65"/>
      <c r="C254" s="65"/>
      <c r="D254" s="256" t="s">
        <v>3</v>
      </c>
      <c r="E254" s="256"/>
      <c r="F254" s="67" t="s">
        <v>23</v>
      </c>
      <c r="G254" s="65"/>
      <c r="H254" s="65"/>
    </row>
    <row r="255" spans="1:8" ht="21.75" customHeight="1">
      <c r="A255" s="235" t="s">
        <v>5</v>
      </c>
      <c r="B255" s="235" t="s">
        <v>41</v>
      </c>
      <c r="C255" s="235"/>
      <c r="D255" s="235" t="s">
        <v>7</v>
      </c>
      <c r="E255" s="239" t="s">
        <v>8</v>
      </c>
      <c r="F255" s="239"/>
      <c r="G255" s="239"/>
      <c r="H255" s="235" t="s">
        <v>9</v>
      </c>
    </row>
    <row r="256" spans="1:8" ht="30.75" customHeight="1">
      <c r="A256" s="238"/>
      <c r="B256" s="236"/>
      <c r="C256" s="237"/>
      <c r="D256" s="238"/>
      <c r="E256" s="37" t="s">
        <v>10</v>
      </c>
      <c r="F256" s="37" t="s">
        <v>11</v>
      </c>
      <c r="G256" s="37" t="s">
        <v>12</v>
      </c>
      <c r="H256" s="238"/>
    </row>
    <row r="257" spans="1:8" ht="20.25" customHeight="1">
      <c r="A257" s="38">
        <v>1</v>
      </c>
      <c r="B257" s="190">
        <v>2</v>
      </c>
      <c r="C257" s="190"/>
      <c r="D257" s="38">
        <v>3</v>
      </c>
      <c r="E257" s="38">
        <v>4</v>
      </c>
      <c r="F257" s="38">
        <v>5</v>
      </c>
      <c r="G257" s="38">
        <v>6</v>
      </c>
      <c r="H257" s="38">
        <v>7</v>
      </c>
    </row>
    <row r="258" spans="1:8" ht="11.25" customHeight="1">
      <c r="A258" s="191" t="s">
        <v>37</v>
      </c>
      <c r="B258" s="191"/>
      <c r="C258" s="191"/>
      <c r="D258" s="191"/>
      <c r="E258" s="191"/>
      <c r="F258" s="191"/>
      <c r="G258" s="191"/>
      <c r="H258" s="191"/>
    </row>
    <row r="259" spans="1:8" ht="15" customHeight="1">
      <c r="A259" s="53">
        <v>311</v>
      </c>
      <c r="B259" s="192" t="s">
        <v>88</v>
      </c>
      <c r="C259" s="193"/>
      <c r="D259" s="54">
        <v>205</v>
      </c>
      <c r="E259" s="54">
        <v>6.2</v>
      </c>
      <c r="F259" s="54">
        <v>8.44</v>
      </c>
      <c r="G259" s="54">
        <v>32.77</v>
      </c>
      <c r="H259" s="54">
        <v>232</v>
      </c>
    </row>
    <row r="260" spans="1:8" ht="15" customHeight="1">
      <c r="A260" s="163">
        <v>269</v>
      </c>
      <c r="B260" s="252" t="s">
        <v>150</v>
      </c>
      <c r="C260" s="253"/>
      <c r="D260" s="163">
        <v>200</v>
      </c>
      <c r="E260" s="163">
        <v>3.7</v>
      </c>
      <c r="F260" s="163">
        <v>3.9</v>
      </c>
      <c r="G260" s="163">
        <v>25.9</v>
      </c>
      <c r="H260" s="163">
        <v>153</v>
      </c>
    </row>
    <row r="261" spans="1:8" ht="15.75" customHeight="1">
      <c r="A261" s="54">
        <v>365</v>
      </c>
      <c r="B261" s="204" t="s">
        <v>89</v>
      </c>
      <c r="C261" s="204"/>
      <c r="D261" s="54">
        <v>10</v>
      </c>
      <c r="E261" s="54">
        <v>0.08</v>
      </c>
      <c r="F261" s="54">
        <v>7.2</v>
      </c>
      <c r="G261" s="54">
        <v>0.1</v>
      </c>
      <c r="H261" s="54">
        <v>66</v>
      </c>
    </row>
    <row r="262" spans="1:8" ht="16.5" customHeight="1">
      <c r="A262" s="54">
        <v>42</v>
      </c>
      <c r="B262" s="121" t="s">
        <v>69</v>
      </c>
      <c r="C262" s="100" t="s">
        <v>129</v>
      </c>
      <c r="D262" s="54">
        <v>10</v>
      </c>
      <c r="E262" s="54">
        <v>2.6</v>
      </c>
      <c r="F262" s="54">
        <v>2.65</v>
      </c>
      <c r="G262" s="54">
        <v>0.35</v>
      </c>
      <c r="H262" s="54">
        <v>35.56</v>
      </c>
    </row>
    <row r="263" spans="1:8" ht="15.75" customHeight="1">
      <c r="A263" s="54">
        <v>270</v>
      </c>
      <c r="B263" s="121" t="s">
        <v>94</v>
      </c>
      <c r="C263" s="69" t="s">
        <v>110</v>
      </c>
      <c r="D263" s="71">
        <v>50</v>
      </c>
      <c r="E263" s="54">
        <v>3.9</v>
      </c>
      <c r="F263" s="54">
        <v>2.9</v>
      </c>
      <c r="G263" s="54">
        <v>25.5</v>
      </c>
      <c r="H263" s="54">
        <v>146</v>
      </c>
    </row>
    <row r="264" spans="1:8" ht="28.5" customHeight="1">
      <c r="A264" s="54">
        <v>3</v>
      </c>
      <c r="B264" s="205" t="s">
        <v>283</v>
      </c>
      <c r="C264" s="189"/>
      <c r="D264" s="71">
        <v>30</v>
      </c>
      <c r="E264" s="71">
        <v>2</v>
      </c>
      <c r="F264" s="72">
        <v>0.3</v>
      </c>
      <c r="G264" s="72">
        <v>14.6</v>
      </c>
      <c r="H264" s="71">
        <v>73</v>
      </c>
    </row>
    <row r="265" spans="1:8" ht="12" customHeight="1">
      <c r="A265" s="54"/>
      <c r="B265" s="248" t="s">
        <v>58</v>
      </c>
      <c r="C265" s="248"/>
      <c r="D265" s="102">
        <v>505</v>
      </c>
      <c r="E265" s="54"/>
      <c r="F265" s="54"/>
      <c r="G265" s="54"/>
      <c r="H265" s="54" t="s">
        <v>41</v>
      </c>
    </row>
    <row r="266" spans="1:8" ht="22.5" customHeight="1">
      <c r="A266" s="249" t="s">
        <v>38</v>
      </c>
      <c r="B266" s="250"/>
      <c r="C266" s="251"/>
      <c r="D266" s="112"/>
      <c r="E266" s="105">
        <f>SUM(E259:E265)</f>
        <v>18.48</v>
      </c>
      <c r="F266" s="105">
        <f>SUM(F259:F265)</f>
        <v>25.389999999999997</v>
      </c>
      <c r="G266" s="105">
        <f>SUM(G259:G265)</f>
        <v>99.22</v>
      </c>
      <c r="H266" s="105">
        <f>SUM(H259:H265)</f>
        <v>705.56</v>
      </c>
    </row>
    <row r="267" spans="1:8" ht="22.5" customHeight="1">
      <c r="A267" s="122" t="s">
        <v>43</v>
      </c>
      <c r="B267" s="122"/>
      <c r="C267" s="122"/>
      <c r="D267" s="123"/>
      <c r="E267" s="115"/>
      <c r="F267" s="115"/>
      <c r="G267" s="115"/>
      <c r="H267" s="115"/>
    </row>
    <row r="268" spans="1:8" ht="18.75" customHeight="1">
      <c r="A268" s="161">
        <v>4</v>
      </c>
      <c r="B268" s="160"/>
      <c r="C268" s="160" t="s">
        <v>130</v>
      </c>
      <c r="D268" s="161">
        <v>20</v>
      </c>
      <c r="E268" s="106">
        <v>0.1</v>
      </c>
      <c r="F268" s="106">
        <v>0.02</v>
      </c>
      <c r="G268" s="106">
        <v>0.38</v>
      </c>
      <c r="H268" s="106">
        <v>2.2</v>
      </c>
    </row>
    <row r="269" spans="1:8" ht="16.5" customHeight="1">
      <c r="A269" s="161">
        <v>148</v>
      </c>
      <c r="B269" s="160"/>
      <c r="C269" s="160" t="s">
        <v>131</v>
      </c>
      <c r="D269" s="161">
        <v>250</v>
      </c>
      <c r="E269" s="106">
        <v>2.5</v>
      </c>
      <c r="F269" s="106">
        <v>7.5</v>
      </c>
      <c r="G269" s="106">
        <v>13.75</v>
      </c>
      <c r="H269" s="106">
        <v>130</v>
      </c>
    </row>
    <row r="270" spans="1:8" ht="20.25" customHeight="1">
      <c r="A270" s="54">
        <v>98</v>
      </c>
      <c r="B270" s="204" t="s">
        <v>36</v>
      </c>
      <c r="C270" s="204"/>
      <c r="D270" s="54">
        <v>90</v>
      </c>
      <c r="E270" s="54">
        <v>10.07</v>
      </c>
      <c r="F270" s="54">
        <v>13</v>
      </c>
      <c r="G270" s="54">
        <v>10.37</v>
      </c>
      <c r="H270" s="54">
        <v>199.33</v>
      </c>
    </row>
    <row r="271" spans="1:8" ht="16.5" customHeight="1">
      <c r="A271" s="39">
        <v>138</v>
      </c>
      <c r="B271" s="204" t="s">
        <v>35</v>
      </c>
      <c r="C271" s="204"/>
      <c r="D271" s="54">
        <v>180</v>
      </c>
      <c r="E271" s="54">
        <v>3.7</v>
      </c>
      <c r="F271" s="54">
        <v>5.9</v>
      </c>
      <c r="G271" s="54">
        <v>24</v>
      </c>
      <c r="H271" s="54">
        <v>239</v>
      </c>
    </row>
    <row r="272" spans="1:8" ht="19.5" customHeight="1">
      <c r="A272" s="40">
        <v>285</v>
      </c>
      <c r="B272" s="234" t="s">
        <v>74</v>
      </c>
      <c r="C272" s="234"/>
      <c r="D272" s="40">
        <v>200</v>
      </c>
      <c r="E272" s="41">
        <v>0</v>
      </c>
      <c r="F272" s="41">
        <v>0</v>
      </c>
      <c r="G272" s="39">
        <v>9.98</v>
      </c>
      <c r="H272" s="42">
        <v>40</v>
      </c>
    </row>
    <row r="273" spans="1:8" ht="28.5" customHeight="1">
      <c r="A273" s="39">
        <v>3</v>
      </c>
      <c r="B273" s="234" t="s">
        <v>281</v>
      </c>
      <c r="C273" s="234"/>
      <c r="D273" s="40">
        <v>60</v>
      </c>
      <c r="E273" s="40">
        <v>4</v>
      </c>
      <c r="F273" s="42">
        <v>1</v>
      </c>
      <c r="G273" s="42">
        <v>29.2</v>
      </c>
      <c r="H273" s="40">
        <v>146</v>
      </c>
    </row>
    <row r="274" spans="1:8" ht="17.25" customHeight="1" hidden="1">
      <c r="A274" s="40">
        <v>17</v>
      </c>
      <c r="B274" s="234" t="s">
        <v>34</v>
      </c>
      <c r="C274" s="234"/>
      <c r="D274" s="40">
        <v>10</v>
      </c>
      <c r="E274" s="39">
        <v>0.08</v>
      </c>
      <c r="F274" s="39">
        <v>7.25</v>
      </c>
      <c r="G274" s="39">
        <v>0.13</v>
      </c>
      <c r="H274" s="42">
        <v>66.1</v>
      </c>
    </row>
    <row r="275" spans="1:8" ht="19.5" customHeight="1" hidden="1">
      <c r="A275" s="39">
        <v>27</v>
      </c>
      <c r="B275" s="234" t="s">
        <v>33</v>
      </c>
      <c r="C275" s="234"/>
      <c r="D275" s="40">
        <v>10</v>
      </c>
      <c r="E275" s="39">
        <v>2.63</v>
      </c>
      <c r="F275" s="39">
        <v>2.66</v>
      </c>
      <c r="G275" s="41"/>
      <c r="H275" s="40">
        <v>35</v>
      </c>
    </row>
    <row r="276" spans="1:8" ht="23.25" customHeight="1" hidden="1">
      <c r="A276" s="39">
        <v>8</v>
      </c>
      <c r="B276" s="234" t="s">
        <v>29</v>
      </c>
      <c r="C276" s="234"/>
      <c r="D276" s="40">
        <v>100</v>
      </c>
      <c r="E276" s="42">
        <v>3.2</v>
      </c>
      <c r="F276" s="42">
        <v>3.2</v>
      </c>
      <c r="G276" s="42">
        <v>4.5</v>
      </c>
      <c r="H276" s="40">
        <v>62</v>
      </c>
    </row>
    <row r="277" spans="1:8" ht="21" customHeight="1">
      <c r="A277" s="242" t="s">
        <v>44</v>
      </c>
      <c r="B277" s="243"/>
      <c r="C277" s="244"/>
      <c r="D277" s="162">
        <f>D268+D269+D270+D271+D272+D273</f>
        <v>800</v>
      </c>
      <c r="E277" s="162">
        <f>E268+E269+E270+E271+E272+E273</f>
        <v>20.37</v>
      </c>
      <c r="F277" s="162">
        <f>F268+F269+F270+F271+F272+F273</f>
        <v>27.42</v>
      </c>
      <c r="G277" s="162">
        <f>G268+G269+G270+G271+G272+G273</f>
        <v>87.68</v>
      </c>
      <c r="H277" s="162">
        <f>H268+H269+H270+H271+H272+H273</f>
        <v>756.53</v>
      </c>
    </row>
    <row r="278" spans="1:8" ht="21" customHeight="1">
      <c r="A278" s="245" t="s">
        <v>274</v>
      </c>
      <c r="B278" s="246"/>
      <c r="C278" s="246"/>
      <c r="D278" s="247"/>
      <c r="E278" s="45">
        <f>E266+E277</f>
        <v>38.85</v>
      </c>
      <c r="F278" s="45">
        <f>F266+F277</f>
        <v>52.81</v>
      </c>
      <c r="G278" s="45">
        <f>G266+G277</f>
        <v>186.9</v>
      </c>
      <c r="H278" s="45">
        <f>H266+H277</f>
        <v>1462.09</v>
      </c>
    </row>
    <row r="279" spans="1:8" ht="20.25" customHeight="1">
      <c r="A279" s="233"/>
      <c r="B279" s="233"/>
      <c r="C279" s="233"/>
      <c r="D279" s="233"/>
      <c r="E279" s="45"/>
      <c r="F279" s="45"/>
      <c r="G279" s="45"/>
      <c r="H279" s="45"/>
    </row>
    <row r="280" spans="1:8" ht="11.25" customHeight="1">
      <c r="A280" s="34"/>
      <c r="B280" s="34"/>
      <c r="C280" s="34" t="s">
        <v>54</v>
      </c>
      <c r="D280" s="34"/>
      <c r="E280" s="34"/>
      <c r="F280" s="34"/>
      <c r="G280" s="34"/>
      <c r="H280" s="34"/>
    </row>
    <row r="281" spans="2:8" ht="11.25" customHeight="1">
      <c r="B281" s="55"/>
      <c r="H281" s="55"/>
    </row>
    <row r="282" spans="2:7" ht="11.25" customHeight="1">
      <c r="B282" s="6" t="s">
        <v>72</v>
      </c>
      <c r="G282" s="44"/>
    </row>
  </sheetData>
  <sheetProtection/>
  <mergeCells count="229">
    <mergeCell ref="B151:C151"/>
    <mergeCell ref="A156:D156"/>
    <mergeCell ref="B181:C181"/>
    <mergeCell ref="A183:D183"/>
    <mergeCell ref="D172:E172"/>
    <mergeCell ref="A173:A174"/>
    <mergeCell ref="B173:C174"/>
    <mergeCell ref="D173:D174"/>
    <mergeCell ref="E173:G173"/>
    <mergeCell ref="B180:C180"/>
    <mergeCell ref="A107:C107"/>
    <mergeCell ref="A2:H2"/>
    <mergeCell ref="F3:H3"/>
    <mergeCell ref="D4:E4"/>
    <mergeCell ref="A5:A6"/>
    <mergeCell ref="B5:C6"/>
    <mergeCell ref="E5:G5"/>
    <mergeCell ref="H5:H6"/>
    <mergeCell ref="D5:D6"/>
    <mergeCell ref="B7:C7"/>
    <mergeCell ref="B14:C14"/>
    <mergeCell ref="B11:C11"/>
    <mergeCell ref="A15:D15"/>
    <mergeCell ref="B10:C10"/>
    <mergeCell ref="A8:H8"/>
    <mergeCell ref="B9:C9"/>
    <mergeCell ref="B12:C12"/>
    <mergeCell ref="B13:C13"/>
    <mergeCell ref="B19:C19"/>
    <mergeCell ref="B20:C20"/>
    <mergeCell ref="B21:C21"/>
    <mergeCell ref="B18:C18"/>
    <mergeCell ref="A23:C23"/>
    <mergeCell ref="A22:D22"/>
    <mergeCell ref="A31:H31"/>
    <mergeCell ref="F32:H32"/>
    <mergeCell ref="D33:E33"/>
    <mergeCell ref="A34:A35"/>
    <mergeCell ref="B34:C35"/>
    <mergeCell ref="D34:D35"/>
    <mergeCell ref="E34:G34"/>
    <mergeCell ref="H34:H35"/>
    <mergeCell ref="B36:C36"/>
    <mergeCell ref="A37:H37"/>
    <mergeCell ref="B38:C38"/>
    <mergeCell ref="B48:C48"/>
    <mergeCell ref="B49:C49"/>
    <mergeCell ref="B50:C50"/>
    <mergeCell ref="B39:C39"/>
    <mergeCell ref="A44:H44"/>
    <mergeCell ref="B46:C46"/>
    <mergeCell ref="B47:C47"/>
    <mergeCell ref="B41:C41"/>
    <mergeCell ref="A43:C43"/>
    <mergeCell ref="B40:C40"/>
    <mergeCell ref="A57:H57"/>
    <mergeCell ref="F58:H58"/>
    <mergeCell ref="A51:D51"/>
    <mergeCell ref="A52:C52"/>
    <mergeCell ref="D59:E59"/>
    <mergeCell ref="A60:A61"/>
    <mergeCell ref="B60:C61"/>
    <mergeCell ref="D60:D61"/>
    <mergeCell ref="E60:G60"/>
    <mergeCell ref="H60:H61"/>
    <mergeCell ref="B62:C62"/>
    <mergeCell ref="A63:H63"/>
    <mergeCell ref="B64:C64"/>
    <mergeCell ref="B72:C72"/>
    <mergeCell ref="B74:C74"/>
    <mergeCell ref="A70:D70"/>
    <mergeCell ref="B67:C67"/>
    <mergeCell ref="B68:C68"/>
    <mergeCell ref="B73:C73"/>
    <mergeCell ref="B76:C76"/>
    <mergeCell ref="D86:E86"/>
    <mergeCell ref="A80:C80"/>
    <mergeCell ref="H87:H88"/>
    <mergeCell ref="A79:C79"/>
    <mergeCell ref="A84:H84"/>
    <mergeCell ref="F85:H85"/>
    <mergeCell ref="B78:C78"/>
    <mergeCell ref="B89:C89"/>
    <mergeCell ref="A90:H90"/>
    <mergeCell ref="A87:A88"/>
    <mergeCell ref="B87:C88"/>
    <mergeCell ref="D87:D88"/>
    <mergeCell ref="E87:G87"/>
    <mergeCell ref="B91:C91"/>
    <mergeCell ref="B95:C95"/>
    <mergeCell ref="B92:C92"/>
    <mergeCell ref="B96:C96"/>
    <mergeCell ref="A97:D97"/>
    <mergeCell ref="A106:D106"/>
    <mergeCell ref="B99:C99"/>
    <mergeCell ref="B100:C100"/>
    <mergeCell ref="B103:C103"/>
    <mergeCell ref="B104:C104"/>
    <mergeCell ref="B105:C105"/>
    <mergeCell ref="B98:C98"/>
    <mergeCell ref="B102:C102"/>
    <mergeCell ref="A111:H111"/>
    <mergeCell ref="F112:H112"/>
    <mergeCell ref="D113:E113"/>
    <mergeCell ref="A114:A115"/>
    <mergeCell ref="B114:C115"/>
    <mergeCell ref="D114:D115"/>
    <mergeCell ref="E114:G114"/>
    <mergeCell ref="H114:H115"/>
    <mergeCell ref="B122:C122"/>
    <mergeCell ref="B131:C131"/>
    <mergeCell ref="B116:C116"/>
    <mergeCell ref="A117:H117"/>
    <mergeCell ref="B118:C118"/>
    <mergeCell ref="B121:C121"/>
    <mergeCell ref="A124:D124"/>
    <mergeCell ref="B132:C132"/>
    <mergeCell ref="B127:C127"/>
    <mergeCell ref="B129:C129"/>
    <mergeCell ref="B130:C130"/>
    <mergeCell ref="A134:D134"/>
    <mergeCell ref="A142:H142"/>
    <mergeCell ref="F143:H143"/>
    <mergeCell ref="D144:E144"/>
    <mergeCell ref="A135:C135"/>
    <mergeCell ref="F171:H171"/>
    <mergeCell ref="A163:D163"/>
    <mergeCell ref="B160:C160"/>
    <mergeCell ref="B161:C161"/>
    <mergeCell ref="A164:C164"/>
    <mergeCell ref="A170:H170"/>
    <mergeCell ref="H173:H174"/>
    <mergeCell ref="B175:C175"/>
    <mergeCell ref="A176:H176"/>
    <mergeCell ref="B177:C177"/>
    <mergeCell ref="B186:C186"/>
    <mergeCell ref="B187:C187"/>
    <mergeCell ref="B188:C188"/>
    <mergeCell ref="B189:C189"/>
    <mergeCell ref="B190:C190"/>
    <mergeCell ref="B191:C191"/>
    <mergeCell ref="A192:D192"/>
    <mergeCell ref="A193:D193"/>
    <mergeCell ref="A198:H198"/>
    <mergeCell ref="F199:H199"/>
    <mergeCell ref="D200:E200"/>
    <mergeCell ref="H201:H202"/>
    <mergeCell ref="A201:A202"/>
    <mergeCell ref="B201:C202"/>
    <mergeCell ref="D201:D202"/>
    <mergeCell ref="E201:G201"/>
    <mergeCell ref="B217:C217"/>
    <mergeCell ref="A210:D210"/>
    <mergeCell ref="B207:C207"/>
    <mergeCell ref="B203:C203"/>
    <mergeCell ref="A204:H204"/>
    <mergeCell ref="B214:C214"/>
    <mergeCell ref="B215:C215"/>
    <mergeCell ref="B216:C216"/>
    <mergeCell ref="B205:C205"/>
    <mergeCell ref="B206:C206"/>
    <mergeCell ref="B208:C208"/>
    <mergeCell ref="B236:C236"/>
    <mergeCell ref="A227:H227"/>
    <mergeCell ref="F228:H228"/>
    <mergeCell ref="D229:E229"/>
    <mergeCell ref="A230:A231"/>
    <mergeCell ref="B230:C231"/>
    <mergeCell ref="D230:D231"/>
    <mergeCell ref="E230:G230"/>
    <mergeCell ref="H230:H231"/>
    <mergeCell ref="B238:C238"/>
    <mergeCell ref="B237:C237"/>
    <mergeCell ref="A248:D248"/>
    <mergeCell ref="A249:D249"/>
    <mergeCell ref="A240:D240"/>
    <mergeCell ref="A252:H252"/>
    <mergeCell ref="B246:C246"/>
    <mergeCell ref="B247:C247"/>
    <mergeCell ref="B245:C245"/>
    <mergeCell ref="F253:H253"/>
    <mergeCell ref="D254:E254"/>
    <mergeCell ref="H255:H256"/>
    <mergeCell ref="A255:A256"/>
    <mergeCell ref="B255:C256"/>
    <mergeCell ref="D255:D256"/>
    <mergeCell ref="E255:G255"/>
    <mergeCell ref="B257:C257"/>
    <mergeCell ref="A258:H258"/>
    <mergeCell ref="B259:C259"/>
    <mergeCell ref="B261:C261"/>
    <mergeCell ref="B260:C260"/>
    <mergeCell ref="B264:C264"/>
    <mergeCell ref="A279:D279"/>
    <mergeCell ref="B276:C276"/>
    <mergeCell ref="A277:C277"/>
    <mergeCell ref="A278:D278"/>
    <mergeCell ref="B265:C265"/>
    <mergeCell ref="A266:C266"/>
    <mergeCell ref="H145:H146"/>
    <mergeCell ref="B147:C147"/>
    <mergeCell ref="B274:C274"/>
    <mergeCell ref="B275:C275"/>
    <mergeCell ref="B270:C270"/>
    <mergeCell ref="B272:C272"/>
    <mergeCell ref="B273:C273"/>
    <mergeCell ref="B271:C271"/>
    <mergeCell ref="B159:C159"/>
    <mergeCell ref="B154:C154"/>
    <mergeCell ref="B65:C65"/>
    <mergeCell ref="B93:C93"/>
    <mergeCell ref="B133:C133"/>
    <mergeCell ref="B162:C162"/>
    <mergeCell ref="B145:C146"/>
    <mergeCell ref="A148:H148"/>
    <mergeCell ref="B150:C150"/>
    <mergeCell ref="A145:A146"/>
    <mergeCell ref="D145:D146"/>
    <mergeCell ref="E145:G145"/>
    <mergeCell ref="B153:C153"/>
    <mergeCell ref="B75:C75"/>
    <mergeCell ref="B178:C178"/>
    <mergeCell ref="B235:C235"/>
    <mergeCell ref="B149:C149"/>
    <mergeCell ref="B232:C232"/>
    <mergeCell ref="A233:H233"/>
    <mergeCell ref="B234:C234"/>
    <mergeCell ref="A218:D218"/>
    <mergeCell ref="A219:D219"/>
  </mergeCells>
  <printOptions/>
  <pageMargins left="0.25" right="0.25" top="0.75" bottom="0.75" header="0.3" footer="0.3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N324"/>
  <sheetViews>
    <sheetView workbookViewId="0" topLeftCell="A197">
      <selection activeCell="A11" sqref="A11:H11"/>
    </sheetView>
  </sheetViews>
  <sheetFormatPr defaultColWidth="9.00390625" defaultRowHeight="12.75"/>
  <cols>
    <col min="1" max="1" width="10.75390625" style="4" customWidth="1"/>
    <col min="2" max="2" width="9.125" style="4" hidden="1" customWidth="1"/>
    <col min="3" max="3" width="55.625" style="4" customWidth="1"/>
    <col min="4" max="4" width="11.75390625" style="4" bestFit="1" customWidth="1"/>
    <col min="5" max="6" width="10.75390625" style="4" bestFit="1" customWidth="1"/>
    <col min="7" max="7" width="10.125" style="4" bestFit="1" customWidth="1"/>
    <col min="8" max="8" width="25.25390625" style="4" customWidth="1"/>
    <col min="9" max="16384" width="9.125" style="4" customWidth="1"/>
  </cols>
  <sheetData>
    <row r="3" spans="1:8" ht="18.75">
      <c r="A3" s="213" t="s">
        <v>51</v>
      </c>
      <c r="B3" s="213"/>
      <c r="C3" s="213"/>
      <c r="D3" s="213"/>
      <c r="E3" s="213"/>
      <c r="F3" s="213"/>
      <c r="G3" s="213"/>
      <c r="H3" s="213"/>
    </row>
    <row r="4" spans="1:8" ht="18.75">
      <c r="A4" s="20" t="s">
        <v>159</v>
      </c>
      <c r="B4" s="19"/>
      <c r="C4" s="19"/>
      <c r="D4" s="19"/>
      <c r="E4" s="10" t="s">
        <v>1</v>
      </c>
      <c r="F4" s="214" t="s">
        <v>2</v>
      </c>
      <c r="G4" s="215"/>
      <c r="H4" s="215"/>
    </row>
    <row r="5" spans="1:8" ht="18.75">
      <c r="A5" s="8" t="s">
        <v>157</v>
      </c>
      <c r="B5" s="19"/>
      <c r="C5" s="19"/>
      <c r="D5" s="216" t="s">
        <v>3</v>
      </c>
      <c r="E5" s="216"/>
      <c r="F5" s="11" t="s">
        <v>4</v>
      </c>
      <c r="G5" s="19"/>
      <c r="H5" s="19"/>
    </row>
    <row r="6" spans="1:8" ht="18.75">
      <c r="A6" s="211" t="s">
        <v>5</v>
      </c>
      <c r="B6" s="211" t="s">
        <v>6</v>
      </c>
      <c r="C6" s="211"/>
      <c r="D6" s="211" t="s">
        <v>7</v>
      </c>
      <c r="E6" s="217" t="s">
        <v>8</v>
      </c>
      <c r="F6" s="217"/>
      <c r="G6" s="217"/>
      <c r="H6" s="211" t="s">
        <v>9</v>
      </c>
    </row>
    <row r="7" spans="1:8" ht="34.5" customHeight="1">
      <c r="A7" s="212"/>
      <c r="B7" s="218"/>
      <c r="C7" s="219"/>
      <c r="D7" s="212"/>
      <c r="E7" s="12" t="s">
        <v>10</v>
      </c>
      <c r="F7" s="12" t="s">
        <v>11</v>
      </c>
      <c r="G7" s="12" t="s">
        <v>12</v>
      </c>
      <c r="H7" s="212"/>
    </row>
    <row r="8" spans="1:8" ht="18.75">
      <c r="A8" s="21">
        <v>1</v>
      </c>
      <c r="B8" s="224">
        <v>2</v>
      </c>
      <c r="C8" s="224"/>
      <c r="D8" s="21">
        <v>3</v>
      </c>
      <c r="E8" s="21">
        <v>4</v>
      </c>
      <c r="F8" s="21">
        <v>5</v>
      </c>
      <c r="G8" s="21">
        <v>6</v>
      </c>
      <c r="H8" s="21">
        <v>7</v>
      </c>
    </row>
    <row r="9" spans="1:8" ht="18.75">
      <c r="A9" s="225" t="s">
        <v>43</v>
      </c>
      <c r="B9" s="225"/>
      <c r="C9" s="225"/>
      <c r="D9" s="225"/>
      <c r="E9" s="225"/>
      <c r="F9" s="225"/>
      <c r="G9" s="225"/>
      <c r="H9" s="225"/>
    </row>
    <row r="10" spans="1:8" ht="18.75">
      <c r="A10" s="145">
        <v>5</v>
      </c>
      <c r="B10" s="145"/>
      <c r="C10" s="146" t="s">
        <v>269</v>
      </c>
      <c r="D10" s="21">
        <v>40</v>
      </c>
      <c r="E10" s="21">
        <v>0.9</v>
      </c>
      <c r="F10" s="21">
        <v>0.1</v>
      </c>
      <c r="G10" s="21">
        <v>59</v>
      </c>
      <c r="H10" s="21">
        <v>28</v>
      </c>
    </row>
    <row r="11" spans="1:8" ht="18.75">
      <c r="A11" s="145">
        <v>140</v>
      </c>
      <c r="B11" s="142"/>
      <c r="C11" s="146" t="s">
        <v>45</v>
      </c>
      <c r="D11" s="21">
        <v>250</v>
      </c>
      <c r="E11" s="21">
        <v>2.7</v>
      </c>
      <c r="F11" s="21">
        <v>2.5</v>
      </c>
      <c r="G11" s="21">
        <v>18.8</v>
      </c>
      <c r="H11" s="21">
        <v>111</v>
      </c>
    </row>
    <row r="12" spans="1:8" ht="18.75">
      <c r="A12" s="144">
        <v>311</v>
      </c>
      <c r="B12" s="226" t="s">
        <v>79</v>
      </c>
      <c r="C12" s="226"/>
      <c r="D12" s="144">
        <v>205</v>
      </c>
      <c r="E12" s="144">
        <v>5.1</v>
      </c>
      <c r="F12" s="144">
        <v>6.62</v>
      </c>
      <c r="G12" s="144">
        <v>32.61</v>
      </c>
      <c r="H12" s="144">
        <v>210</v>
      </c>
    </row>
    <row r="13" spans="1:8" ht="18.75" hidden="1">
      <c r="A13" s="5"/>
      <c r="B13" s="231" t="s">
        <v>33</v>
      </c>
      <c r="C13" s="231"/>
      <c r="D13" s="5">
        <v>10</v>
      </c>
      <c r="E13" s="5">
        <v>2.63</v>
      </c>
      <c r="F13" s="5">
        <v>2.66</v>
      </c>
      <c r="G13" s="5"/>
      <c r="H13" s="5">
        <v>35</v>
      </c>
    </row>
    <row r="14" spans="1:8" ht="18.75">
      <c r="A14" s="5">
        <v>274</v>
      </c>
      <c r="B14" s="84"/>
      <c r="C14" s="84" t="s">
        <v>80</v>
      </c>
      <c r="D14" s="98" t="s">
        <v>81</v>
      </c>
      <c r="E14" s="5">
        <v>0.2</v>
      </c>
      <c r="F14" s="5">
        <v>0</v>
      </c>
      <c r="G14" s="5">
        <v>10</v>
      </c>
      <c r="H14" s="5">
        <v>38</v>
      </c>
    </row>
    <row r="15" spans="1:8" ht="18.75" customHeight="1">
      <c r="A15" s="5">
        <v>42</v>
      </c>
      <c r="B15" s="231" t="s">
        <v>61</v>
      </c>
      <c r="C15" s="231"/>
      <c r="D15" s="5">
        <v>45</v>
      </c>
      <c r="E15" s="5">
        <v>3.48</v>
      </c>
      <c r="F15" s="5">
        <v>4.4</v>
      </c>
      <c r="G15" s="5">
        <v>0</v>
      </c>
      <c r="H15" s="5">
        <v>55</v>
      </c>
    </row>
    <row r="16" spans="1:8" ht="55.5" customHeight="1">
      <c r="A16" s="5">
        <v>3</v>
      </c>
      <c r="B16" s="231" t="s">
        <v>42</v>
      </c>
      <c r="C16" s="231"/>
      <c r="D16" s="5">
        <v>60</v>
      </c>
      <c r="E16" s="77">
        <v>4</v>
      </c>
      <c r="F16" s="77">
        <v>0.6</v>
      </c>
      <c r="G16" s="77">
        <v>29.2</v>
      </c>
      <c r="H16" s="77">
        <v>146</v>
      </c>
    </row>
    <row r="17" spans="1:8" ht="18.75">
      <c r="A17" s="5"/>
      <c r="B17" s="207" t="s">
        <v>58</v>
      </c>
      <c r="C17" s="207"/>
      <c r="D17" s="164" t="s">
        <v>276</v>
      </c>
      <c r="E17" s="5"/>
      <c r="F17" s="5"/>
      <c r="G17" s="5"/>
      <c r="H17" s="5"/>
    </row>
    <row r="18" spans="1:8" ht="18.75">
      <c r="A18" s="227" t="s">
        <v>280</v>
      </c>
      <c r="B18" s="227"/>
      <c r="C18" s="227"/>
      <c r="D18" s="227"/>
      <c r="E18" s="73">
        <f>E10+E11+E12+E14+E15+E16</f>
        <v>16.38</v>
      </c>
      <c r="F18" s="73">
        <f>F10+F11+F12+F14+F15+F16</f>
        <v>14.22</v>
      </c>
      <c r="G18" s="73">
        <f>G10+G11+G12+G14+G15+G16</f>
        <v>149.60999999999999</v>
      </c>
      <c r="H18" s="73">
        <f>H10+H11+H12+H14+H15+H16</f>
        <v>588</v>
      </c>
    </row>
    <row r="19" spans="1:8" ht="18.75">
      <c r="A19" s="29"/>
      <c r="B19" s="29"/>
      <c r="C19" s="29"/>
      <c r="D19" s="29"/>
      <c r="E19" s="31"/>
      <c r="F19" s="31"/>
      <c r="G19" s="31"/>
      <c r="H19" s="31"/>
    </row>
    <row r="20" spans="1:8" ht="18.75">
      <c r="A20" s="29"/>
      <c r="B20" s="29"/>
      <c r="C20" s="29"/>
      <c r="D20" s="29"/>
      <c r="E20" s="31"/>
      <c r="F20" s="31" t="s">
        <v>72</v>
      </c>
      <c r="G20" s="31"/>
      <c r="H20" s="31"/>
    </row>
    <row r="21" spans="1:8" ht="18.75">
      <c r="A21" s="29"/>
      <c r="B21" s="29"/>
      <c r="C21" s="29"/>
      <c r="D21" s="29"/>
      <c r="E21" s="31"/>
      <c r="F21" s="31"/>
      <c r="G21" s="31"/>
      <c r="H21" s="31"/>
    </row>
    <row r="22" spans="1:8" ht="18.75">
      <c r="A22" s="29"/>
      <c r="B22" s="29"/>
      <c r="C22" s="29"/>
      <c r="D22" s="29"/>
      <c r="E22" s="31"/>
      <c r="F22" s="31"/>
      <c r="G22" s="31"/>
      <c r="H22" s="31"/>
    </row>
    <row r="23" spans="1:8" ht="18.75">
      <c r="A23" s="29"/>
      <c r="B23" s="29"/>
      <c r="C23" s="29"/>
      <c r="D23" s="29"/>
      <c r="E23" s="31"/>
      <c r="F23" s="31"/>
      <c r="G23" s="31"/>
      <c r="H23" s="31"/>
    </row>
    <row r="24" spans="1:8" ht="18.75">
      <c r="A24" s="29"/>
      <c r="B24" s="29"/>
      <c r="C24" s="29"/>
      <c r="D24" s="29"/>
      <c r="E24" s="31"/>
      <c r="F24" s="31"/>
      <c r="G24" s="31"/>
      <c r="H24" s="31"/>
    </row>
    <row r="25" spans="1:8" ht="18.75">
      <c r="A25" s="29"/>
      <c r="B25" s="29"/>
      <c r="C25" s="29"/>
      <c r="D25" s="29"/>
      <c r="E25" s="31"/>
      <c r="F25" s="31"/>
      <c r="G25" s="31"/>
      <c r="H25" s="31"/>
    </row>
    <row r="26" spans="1:8" ht="18.75">
      <c r="A26" s="29"/>
      <c r="B26" s="29"/>
      <c r="C26" s="29"/>
      <c r="D26" s="29"/>
      <c r="E26" s="31"/>
      <c r="F26" s="31"/>
      <c r="G26" s="31"/>
      <c r="H26" s="31"/>
    </row>
    <row r="27" spans="1:8" ht="18.75">
      <c r="A27" s="29"/>
      <c r="B27" s="29"/>
      <c r="C27" s="29"/>
      <c r="D27" s="29"/>
      <c r="E27" s="31"/>
      <c r="F27" s="31"/>
      <c r="G27" s="31"/>
      <c r="H27" s="31"/>
    </row>
    <row r="28" spans="1:8" ht="18.75">
      <c r="A28" s="29"/>
      <c r="B28" s="29"/>
      <c r="C28" s="29"/>
      <c r="D28" s="29"/>
      <c r="E28" s="31"/>
      <c r="F28" s="31"/>
      <c r="G28" s="31"/>
      <c r="H28" s="31"/>
    </row>
    <row r="29" spans="1:8" ht="18.75">
      <c r="A29" s="213" t="s">
        <v>14</v>
      </c>
      <c r="B29" s="213"/>
      <c r="C29" s="213"/>
      <c r="D29" s="213"/>
      <c r="E29" s="213"/>
      <c r="F29" s="213"/>
      <c r="G29" s="213"/>
      <c r="H29" s="213"/>
    </row>
    <row r="30" spans="1:8" ht="18.75">
      <c r="A30" s="20" t="s">
        <v>159</v>
      </c>
      <c r="B30" s="9"/>
      <c r="C30" s="9"/>
      <c r="D30" s="9"/>
      <c r="E30" s="10" t="s">
        <v>1</v>
      </c>
      <c r="F30" s="214" t="s">
        <v>15</v>
      </c>
      <c r="G30" s="215"/>
      <c r="H30" s="215"/>
    </row>
    <row r="31" spans="1:8" ht="18.75">
      <c r="A31" s="8" t="s">
        <v>157</v>
      </c>
      <c r="B31" s="9"/>
      <c r="C31" s="9"/>
      <c r="D31" s="216" t="s">
        <v>3</v>
      </c>
      <c r="E31" s="216"/>
      <c r="F31" s="11" t="s">
        <v>4</v>
      </c>
      <c r="G31" s="9"/>
      <c r="H31" s="9"/>
    </row>
    <row r="32" spans="1:8" ht="18.75">
      <c r="A32" s="211" t="s">
        <v>5</v>
      </c>
      <c r="B32" s="211" t="s">
        <v>6</v>
      </c>
      <c r="C32" s="211"/>
      <c r="D32" s="211" t="s">
        <v>7</v>
      </c>
      <c r="E32" s="217" t="s">
        <v>8</v>
      </c>
      <c r="F32" s="217"/>
      <c r="G32" s="217"/>
      <c r="H32" s="211" t="s">
        <v>9</v>
      </c>
    </row>
    <row r="33" spans="1:8" ht="40.5" customHeight="1">
      <c r="A33" s="212"/>
      <c r="B33" s="218"/>
      <c r="C33" s="219"/>
      <c r="D33" s="212"/>
      <c r="E33" s="12" t="s">
        <v>10</v>
      </c>
      <c r="F33" s="12" t="s">
        <v>11</v>
      </c>
      <c r="G33" s="12" t="s">
        <v>12</v>
      </c>
      <c r="H33" s="212"/>
    </row>
    <row r="34" spans="1:8" ht="18.75">
      <c r="A34" s="13">
        <v>1</v>
      </c>
      <c r="B34" s="223">
        <v>2</v>
      </c>
      <c r="C34" s="223"/>
      <c r="D34" s="13">
        <v>3</v>
      </c>
      <c r="E34" s="13">
        <v>4</v>
      </c>
      <c r="F34" s="13">
        <v>5</v>
      </c>
      <c r="G34" s="13">
        <v>6</v>
      </c>
      <c r="H34" s="13">
        <v>7</v>
      </c>
    </row>
    <row r="35" spans="1:8" ht="18.75">
      <c r="A35" s="225" t="s">
        <v>43</v>
      </c>
      <c r="B35" s="225"/>
      <c r="C35" s="225"/>
      <c r="D35" s="225"/>
      <c r="E35" s="225"/>
      <c r="F35" s="225"/>
      <c r="G35" s="225"/>
      <c r="H35" s="225"/>
    </row>
    <row r="36" spans="1:8" ht="18.75">
      <c r="A36" s="178">
        <v>6</v>
      </c>
      <c r="B36" s="178"/>
      <c r="C36" s="186" t="s">
        <v>128</v>
      </c>
      <c r="D36" s="149">
        <v>50</v>
      </c>
      <c r="E36" s="149">
        <v>1.38</v>
      </c>
      <c r="F36" s="149">
        <v>3.08</v>
      </c>
      <c r="G36" s="149">
        <v>7.01</v>
      </c>
      <c r="H36" s="149">
        <v>62</v>
      </c>
    </row>
    <row r="37" spans="1:8" ht="18.75">
      <c r="A37" s="149">
        <v>63</v>
      </c>
      <c r="B37" s="149"/>
      <c r="C37" s="150" t="s">
        <v>67</v>
      </c>
      <c r="D37" s="149">
        <v>250</v>
      </c>
      <c r="E37" s="149">
        <v>6.25</v>
      </c>
      <c r="F37" s="149">
        <v>6.25</v>
      </c>
      <c r="G37" s="149">
        <v>21.25</v>
      </c>
      <c r="H37" s="149">
        <v>160</v>
      </c>
    </row>
    <row r="38" spans="1:8" ht="18.75">
      <c r="A38" s="144">
        <v>98</v>
      </c>
      <c r="B38" s="226" t="s">
        <v>36</v>
      </c>
      <c r="C38" s="226"/>
      <c r="D38" s="144">
        <v>120</v>
      </c>
      <c r="E38" s="144">
        <v>10.07</v>
      </c>
      <c r="F38" s="144">
        <v>13</v>
      </c>
      <c r="G38" s="144">
        <v>10.37</v>
      </c>
      <c r="H38" s="144">
        <v>199.33</v>
      </c>
    </row>
    <row r="39" spans="1:8" ht="18.75">
      <c r="A39" s="5" t="s">
        <v>91</v>
      </c>
      <c r="B39" s="231" t="s">
        <v>106</v>
      </c>
      <c r="C39" s="231"/>
      <c r="D39" s="5">
        <v>180</v>
      </c>
      <c r="E39" s="5">
        <v>7.8</v>
      </c>
      <c r="F39" s="5">
        <v>7.7</v>
      </c>
      <c r="G39" s="5">
        <v>46.9</v>
      </c>
      <c r="H39" s="5">
        <v>289.3</v>
      </c>
    </row>
    <row r="40" spans="1:8" ht="18.75">
      <c r="A40" s="5">
        <v>685</v>
      </c>
      <c r="B40" s="84"/>
      <c r="C40" s="84" t="s">
        <v>48</v>
      </c>
      <c r="D40" s="98" t="s">
        <v>81</v>
      </c>
      <c r="E40" s="5">
        <v>0</v>
      </c>
      <c r="F40" s="5">
        <v>0</v>
      </c>
      <c r="G40" s="5">
        <v>10</v>
      </c>
      <c r="H40" s="5">
        <v>40</v>
      </c>
    </row>
    <row r="41" spans="1:8" ht="57.75" customHeight="1">
      <c r="A41" s="5">
        <v>3</v>
      </c>
      <c r="B41" s="231" t="s">
        <v>42</v>
      </c>
      <c r="C41" s="231"/>
      <c r="D41" s="77">
        <v>50</v>
      </c>
      <c r="E41" s="77">
        <v>3.5</v>
      </c>
      <c r="F41" s="77">
        <v>0.6</v>
      </c>
      <c r="G41" s="77">
        <v>24.3</v>
      </c>
      <c r="H41" s="77">
        <v>95</v>
      </c>
    </row>
    <row r="42" spans="1:8" ht="22.5" customHeight="1">
      <c r="A42" s="31"/>
      <c r="B42" s="76"/>
      <c r="C42" s="79" t="s">
        <v>58</v>
      </c>
      <c r="D42" s="179">
        <f>D36+D37+D38+D39+D40+D41</f>
        <v>850</v>
      </c>
      <c r="E42" s="78"/>
      <c r="F42" s="78"/>
      <c r="G42" s="78"/>
      <c r="H42" s="78"/>
    </row>
    <row r="43" spans="1:8" ht="18.75">
      <c r="A43" s="228" t="s">
        <v>280</v>
      </c>
      <c r="B43" s="229"/>
      <c r="C43" s="230"/>
      <c r="D43" s="22"/>
      <c r="E43" s="74">
        <f>E36+E37+E38+E39+E40+E41</f>
        <v>29</v>
      </c>
      <c r="F43" s="74">
        <f>F36+F37+F38+F39+F40+F41</f>
        <v>30.63</v>
      </c>
      <c r="G43" s="74">
        <f>G36+G37+G38+G39+G40+G41</f>
        <v>119.83</v>
      </c>
      <c r="H43" s="74">
        <f>H36+H37+H38+H39+H40+H41</f>
        <v>845.6300000000001</v>
      </c>
    </row>
    <row r="53" spans="1:14" ht="18.75">
      <c r="A53" s="213" t="s">
        <v>52</v>
      </c>
      <c r="B53" s="213"/>
      <c r="C53" s="213"/>
      <c r="D53" s="213"/>
      <c r="E53" s="213"/>
      <c r="F53" s="213"/>
      <c r="G53" s="213"/>
      <c r="H53" s="213"/>
      <c r="I53" s="25"/>
      <c r="J53" s="25"/>
      <c r="K53" s="25"/>
      <c r="L53" s="25"/>
      <c r="M53" s="25"/>
      <c r="N53" s="25"/>
    </row>
    <row r="54" spans="1:14" ht="18.75">
      <c r="A54" s="20" t="s">
        <v>159</v>
      </c>
      <c r="B54" s="9"/>
      <c r="C54" s="9"/>
      <c r="D54" s="9"/>
      <c r="E54" s="10" t="s">
        <v>1</v>
      </c>
      <c r="F54" s="214" t="s">
        <v>17</v>
      </c>
      <c r="G54" s="215"/>
      <c r="H54" s="215"/>
      <c r="I54" s="25"/>
      <c r="J54" s="25"/>
      <c r="K54" s="25"/>
      <c r="L54" s="25"/>
      <c r="M54" s="25"/>
      <c r="N54" s="25"/>
    </row>
    <row r="55" spans="1:14" ht="18.75">
      <c r="A55" s="8" t="s">
        <v>157</v>
      </c>
      <c r="B55" s="9"/>
      <c r="C55" s="9"/>
      <c r="D55" s="216" t="s">
        <v>3</v>
      </c>
      <c r="E55" s="216"/>
      <c r="F55" s="11" t="s">
        <v>4</v>
      </c>
      <c r="G55" s="9"/>
      <c r="H55" s="9"/>
      <c r="I55" s="25"/>
      <c r="J55" s="25"/>
      <c r="K55" s="25"/>
      <c r="L55" s="25"/>
      <c r="M55" s="25"/>
      <c r="N55" s="25"/>
    </row>
    <row r="56" spans="1:14" ht="18.75">
      <c r="A56" s="211" t="s">
        <v>5</v>
      </c>
      <c r="B56" s="211" t="s">
        <v>6</v>
      </c>
      <c r="C56" s="211"/>
      <c r="D56" s="211" t="s">
        <v>7</v>
      </c>
      <c r="E56" s="217" t="s">
        <v>8</v>
      </c>
      <c r="F56" s="217"/>
      <c r="G56" s="217"/>
      <c r="H56" s="211" t="s">
        <v>9</v>
      </c>
      <c r="I56" s="25"/>
      <c r="J56" s="25"/>
      <c r="K56" s="25"/>
      <c r="L56" s="25"/>
      <c r="M56" s="25"/>
      <c r="N56" s="25"/>
    </row>
    <row r="57" spans="1:14" ht="49.5" customHeight="1">
      <c r="A57" s="212"/>
      <c r="B57" s="218"/>
      <c r="C57" s="219"/>
      <c r="D57" s="212"/>
      <c r="E57" s="12" t="s">
        <v>10</v>
      </c>
      <c r="F57" s="12" t="s">
        <v>11</v>
      </c>
      <c r="G57" s="12" t="s">
        <v>12</v>
      </c>
      <c r="H57" s="212"/>
      <c r="I57" s="25"/>
      <c r="J57" s="25"/>
      <c r="K57" s="25"/>
      <c r="L57" s="25"/>
      <c r="M57" s="25"/>
      <c r="N57" s="25"/>
    </row>
    <row r="58" spans="1:14" ht="18.75">
      <c r="A58" s="13">
        <v>1</v>
      </c>
      <c r="B58" s="223">
        <v>2</v>
      </c>
      <c r="C58" s="223"/>
      <c r="D58" s="13">
        <v>3</v>
      </c>
      <c r="E58" s="13">
        <v>4</v>
      </c>
      <c r="F58" s="13">
        <v>5</v>
      </c>
      <c r="G58" s="13">
        <v>6</v>
      </c>
      <c r="H58" s="13">
        <v>7</v>
      </c>
      <c r="I58" s="25"/>
      <c r="J58" s="25"/>
      <c r="K58" s="25"/>
      <c r="L58" s="25"/>
      <c r="M58" s="25"/>
      <c r="N58" s="25"/>
    </row>
    <row r="59" spans="1:14" ht="18.75">
      <c r="A59" s="225" t="s">
        <v>43</v>
      </c>
      <c r="B59" s="225"/>
      <c r="C59" s="225"/>
      <c r="D59" s="225"/>
      <c r="E59" s="225"/>
      <c r="F59" s="225"/>
      <c r="G59" s="225"/>
      <c r="H59" s="225"/>
      <c r="I59" s="25"/>
      <c r="J59" s="25"/>
      <c r="K59" s="26"/>
      <c r="L59" s="26"/>
      <c r="M59" s="26"/>
      <c r="N59" s="26"/>
    </row>
    <row r="60" spans="1:14" ht="18.75">
      <c r="A60" s="149">
        <v>148</v>
      </c>
      <c r="B60" s="149"/>
      <c r="C60" s="150" t="s">
        <v>111</v>
      </c>
      <c r="D60" s="149">
        <v>250</v>
      </c>
      <c r="E60" s="149">
        <v>2.6</v>
      </c>
      <c r="F60" s="149">
        <v>4.3</v>
      </c>
      <c r="G60" s="149">
        <v>11.6</v>
      </c>
      <c r="H60" s="149">
        <v>96</v>
      </c>
      <c r="I60" s="25"/>
      <c r="J60" s="25"/>
      <c r="K60" s="26"/>
      <c r="L60" s="26"/>
      <c r="M60" s="26"/>
      <c r="N60" s="26"/>
    </row>
    <row r="61" spans="1:14" ht="20.25" customHeight="1">
      <c r="A61" s="148">
        <v>365</v>
      </c>
      <c r="B61" s="221" t="s">
        <v>89</v>
      </c>
      <c r="C61" s="221"/>
      <c r="D61" s="144">
        <v>8</v>
      </c>
      <c r="E61" s="148">
        <v>0.08</v>
      </c>
      <c r="F61" s="148">
        <v>5.76</v>
      </c>
      <c r="G61" s="148">
        <v>0.08</v>
      </c>
      <c r="H61" s="144">
        <v>53</v>
      </c>
      <c r="I61" s="25"/>
      <c r="J61" s="25"/>
      <c r="K61" s="25"/>
      <c r="L61" s="25"/>
      <c r="M61" s="25"/>
      <c r="N61" s="25"/>
    </row>
    <row r="62" spans="1:14" ht="20.25" customHeight="1">
      <c r="A62" s="14">
        <v>306</v>
      </c>
      <c r="B62" s="64"/>
      <c r="C62" s="64" t="s">
        <v>107</v>
      </c>
      <c r="D62" s="5">
        <v>40</v>
      </c>
      <c r="E62" s="14">
        <v>5.08</v>
      </c>
      <c r="F62" s="14">
        <v>4.6</v>
      </c>
      <c r="G62" s="14">
        <v>0.28</v>
      </c>
      <c r="H62" s="5">
        <v>63</v>
      </c>
      <c r="I62" s="25"/>
      <c r="J62" s="25"/>
      <c r="K62" s="25"/>
      <c r="L62" s="25"/>
      <c r="M62" s="25"/>
      <c r="N62" s="25"/>
    </row>
    <row r="63" spans="1:14" ht="18.75" customHeight="1">
      <c r="A63" s="1">
        <v>302</v>
      </c>
      <c r="B63" s="231" t="s">
        <v>108</v>
      </c>
      <c r="C63" s="231"/>
      <c r="D63" s="5">
        <v>205</v>
      </c>
      <c r="E63" s="5">
        <v>8.1</v>
      </c>
      <c r="F63" s="5">
        <v>9.8</v>
      </c>
      <c r="G63" s="5">
        <v>35.6</v>
      </c>
      <c r="H63" s="5">
        <v>264</v>
      </c>
      <c r="I63" s="25"/>
      <c r="J63" s="25"/>
      <c r="K63" s="25"/>
      <c r="L63" s="25"/>
      <c r="M63" s="25"/>
      <c r="N63" s="25"/>
    </row>
    <row r="64" spans="1:14" ht="18.75">
      <c r="A64" s="5">
        <v>8</v>
      </c>
      <c r="B64" s="64"/>
      <c r="C64" s="64" t="s">
        <v>65</v>
      </c>
      <c r="D64" s="16">
        <v>100</v>
      </c>
      <c r="E64" s="5">
        <v>3.2</v>
      </c>
      <c r="F64" s="5">
        <v>3.2</v>
      </c>
      <c r="G64" s="5">
        <v>4.5</v>
      </c>
      <c r="H64" s="5">
        <v>62</v>
      </c>
      <c r="I64" s="25"/>
      <c r="J64" s="25"/>
      <c r="K64" s="25"/>
      <c r="L64" s="25"/>
      <c r="M64" s="25"/>
      <c r="N64" s="25"/>
    </row>
    <row r="65" spans="1:14" ht="30" customHeight="1">
      <c r="A65" s="5">
        <v>285</v>
      </c>
      <c r="B65" s="231" t="s">
        <v>31</v>
      </c>
      <c r="C65" s="231"/>
      <c r="D65" s="5">
        <v>200</v>
      </c>
      <c r="E65" s="5">
        <v>0.07</v>
      </c>
      <c r="F65" s="5">
        <v>0.01</v>
      </c>
      <c r="G65" s="5">
        <v>15.31</v>
      </c>
      <c r="H65" s="5">
        <v>62</v>
      </c>
      <c r="I65" s="25"/>
      <c r="J65" s="25"/>
      <c r="K65" s="25"/>
      <c r="L65" s="25"/>
      <c r="M65" s="25"/>
      <c r="N65" s="25"/>
    </row>
    <row r="66" spans="1:14" ht="30" customHeight="1" hidden="1">
      <c r="A66" s="5"/>
      <c r="B66" s="64"/>
      <c r="C66" s="64"/>
      <c r="D66" s="16"/>
      <c r="E66" s="15"/>
      <c r="F66" s="15"/>
      <c r="G66" s="17"/>
      <c r="H66" s="16"/>
      <c r="I66" s="25"/>
      <c r="J66" s="25"/>
      <c r="K66" s="25"/>
      <c r="L66" s="25"/>
      <c r="M66" s="25"/>
      <c r="N66" s="25"/>
    </row>
    <row r="67" spans="1:14" ht="57" customHeight="1">
      <c r="A67" s="14">
        <v>3</v>
      </c>
      <c r="B67" s="222" t="s">
        <v>42</v>
      </c>
      <c r="C67" s="222"/>
      <c r="D67" s="77">
        <v>60</v>
      </c>
      <c r="E67" s="77">
        <v>4</v>
      </c>
      <c r="F67" s="77">
        <v>0.6</v>
      </c>
      <c r="G67" s="77">
        <v>29.2</v>
      </c>
      <c r="H67" s="77">
        <v>146</v>
      </c>
      <c r="I67" s="25"/>
      <c r="J67" s="25"/>
      <c r="K67" s="26"/>
      <c r="L67" s="26"/>
      <c r="M67" s="26"/>
      <c r="N67" s="26"/>
    </row>
    <row r="68" spans="1:14" ht="24" customHeight="1">
      <c r="A68" s="14"/>
      <c r="B68" s="64"/>
      <c r="C68" s="80" t="s">
        <v>58</v>
      </c>
      <c r="D68" s="81">
        <v>863</v>
      </c>
      <c r="E68" s="16"/>
      <c r="F68" s="17"/>
      <c r="G68" s="17"/>
      <c r="H68" s="16"/>
      <c r="I68" s="25"/>
      <c r="J68" s="25"/>
      <c r="K68" s="26"/>
      <c r="L68" s="26"/>
      <c r="M68" s="26"/>
      <c r="N68" s="26"/>
    </row>
    <row r="69" spans="1:14" ht="18.75">
      <c r="A69" s="227" t="s">
        <v>280</v>
      </c>
      <c r="B69" s="227"/>
      <c r="C69" s="227"/>
      <c r="D69" s="227"/>
      <c r="E69" s="75">
        <f>E60+E61+E62+E63+E64+E65+E67</f>
        <v>23.13</v>
      </c>
      <c r="F69" s="75">
        <f>F60+F61+F62+F63+F64+F65+F67</f>
        <v>28.270000000000003</v>
      </c>
      <c r="G69" s="75">
        <f>G60+G61+G62+G63+G64+G65+G67</f>
        <v>96.57000000000001</v>
      </c>
      <c r="H69" s="75">
        <f>H60+H61+H62+H63+H64+H65+H67</f>
        <v>746</v>
      </c>
      <c r="I69" s="25"/>
      <c r="J69" s="25"/>
      <c r="K69" s="25"/>
      <c r="L69" s="25"/>
      <c r="M69" s="25"/>
      <c r="N69" s="25"/>
    </row>
    <row r="70" spans="1:14" ht="18.75">
      <c r="A70" s="29"/>
      <c r="B70" s="29"/>
      <c r="C70" s="29"/>
      <c r="D70" s="29"/>
      <c r="E70" s="30"/>
      <c r="F70" s="30"/>
      <c r="G70" s="30"/>
      <c r="H70" s="30"/>
      <c r="I70" s="25"/>
      <c r="J70" s="25"/>
      <c r="K70" s="25"/>
      <c r="L70" s="25"/>
      <c r="M70" s="25"/>
      <c r="N70" s="25"/>
    </row>
    <row r="71" spans="9:14" ht="18.75">
      <c r="I71" s="25"/>
      <c r="J71" s="25"/>
      <c r="K71" s="25"/>
      <c r="L71" s="25"/>
      <c r="M71" s="25"/>
      <c r="N71" s="25"/>
    </row>
    <row r="72" spans="1:14" ht="18.75">
      <c r="A72" s="29"/>
      <c r="B72" s="29"/>
      <c r="C72" s="29"/>
      <c r="D72" s="32"/>
      <c r="E72" s="31"/>
      <c r="F72" s="31"/>
      <c r="G72" s="31"/>
      <c r="H72" s="31"/>
      <c r="I72" s="25"/>
      <c r="J72" s="25"/>
      <c r="K72" s="25"/>
      <c r="L72" s="25"/>
      <c r="M72" s="25"/>
      <c r="N72" s="25"/>
    </row>
    <row r="73" spans="1:14" ht="18.75">
      <c r="A73" s="29"/>
      <c r="B73" s="29"/>
      <c r="C73" s="29"/>
      <c r="D73" s="32"/>
      <c r="E73" s="31"/>
      <c r="F73" s="31"/>
      <c r="G73" s="31"/>
      <c r="H73" s="31"/>
      <c r="I73" s="25"/>
      <c r="J73" s="25"/>
      <c r="K73" s="25"/>
      <c r="L73" s="25"/>
      <c r="M73" s="25"/>
      <c r="N73" s="25"/>
    </row>
    <row r="74" spans="1:14" ht="18.75">
      <c r="A74" s="18"/>
      <c r="B74" s="19"/>
      <c r="C74" s="19"/>
      <c r="D74" s="19"/>
      <c r="E74" s="19"/>
      <c r="F74" s="19"/>
      <c r="G74" s="19"/>
      <c r="H74" s="19"/>
      <c r="I74" s="25"/>
      <c r="J74" s="25"/>
      <c r="K74" s="25"/>
      <c r="L74" s="25"/>
      <c r="M74" s="25"/>
      <c r="N74" s="25"/>
    </row>
    <row r="75" spans="1:14" ht="18.75">
      <c r="A75" s="18"/>
      <c r="B75" s="19"/>
      <c r="C75" s="19"/>
      <c r="D75" s="19"/>
      <c r="E75" s="19"/>
      <c r="F75" s="19"/>
      <c r="G75" s="19"/>
      <c r="H75" s="19"/>
      <c r="I75" s="25"/>
      <c r="J75" s="25"/>
      <c r="K75" s="25"/>
      <c r="L75" s="25"/>
      <c r="M75" s="25"/>
      <c r="N75" s="25"/>
    </row>
    <row r="76" spans="1:14" ht="18.75">
      <c r="A76" s="18"/>
      <c r="B76" s="19"/>
      <c r="C76" s="19"/>
      <c r="D76" s="19"/>
      <c r="E76" s="19"/>
      <c r="F76" s="19"/>
      <c r="G76" s="19"/>
      <c r="H76" s="19"/>
      <c r="I76" s="25"/>
      <c r="J76" s="25"/>
      <c r="K76" s="25"/>
      <c r="L76" s="25"/>
      <c r="M76" s="25"/>
      <c r="N76" s="25"/>
    </row>
    <row r="77" spans="1:14" ht="18.75">
      <c r="A77" s="213" t="s">
        <v>18</v>
      </c>
      <c r="B77" s="213"/>
      <c r="C77" s="213"/>
      <c r="D77" s="213"/>
      <c r="E77" s="213"/>
      <c r="F77" s="213"/>
      <c r="G77" s="213"/>
      <c r="H77" s="213"/>
      <c r="I77" s="25"/>
      <c r="J77" s="25"/>
      <c r="K77" s="25"/>
      <c r="L77" s="25"/>
      <c r="M77" s="25"/>
      <c r="N77" s="25"/>
    </row>
    <row r="78" spans="1:14" ht="18.75">
      <c r="A78" s="20" t="s">
        <v>159</v>
      </c>
      <c r="B78" s="19"/>
      <c r="C78" s="19"/>
      <c r="D78" s="19"/>
      <c r="E78" s="10" t="s">
        <v>1</v>
      </c>
      <c r="F78" s="214" t="s">
        <v>19</v>
      </c>
      <c r="G78" s="215"/>
      <c r="H78" s="215"/>
      <c r="I78" s="25"/>
      <c r="J78" s="25"/>
      <c r="K78" s="25"/>
      <c r="L78" s="25"/>
      <c r="M78" s="25"/>
      <c r="N78" s="25"/>
    </row>
    <row r="79" spans="1:14" ht="18.75">
      <c r="A79" s="8" t="s">
        <v>157</v>
      </c>
      <c r="B79" s="19"/>
      <c r="C79" s="19"/>
      <c r="D79" s="216" t="s">
        <v>3</v>
      </c>
      <c r="E79" s="216"/>
      <c r="F79" s="11" t="s">
        <v>4</v>
      </c>
      <c r="G79" s="19"/>
      <c r="H79" s="19"/>
      <c r="I79" s="25"/>
      <c r="J79" s="25"/>
      <c r="K79" s="25"/>
      <c r="L79" s="25"/>
      <c r="M79" s="25"/>
      <c r="N79" s="25"/>
    </row>
    <row r="80" spans="1:14" ht="18.75">
      <c r="A80" s="211" t="s">
        <v>5</v>
      </c>
      <c r="B80" s="211" t="s">
        <v>6</v>
      </c>
      <c r="C80" s="211"/>
      <c r="D80" s="211" t="s">
        <v>7</v>
      </c>
      <c r="E80" s="217" t="s">
        <v>8</v>
      </c>
      <c r="F80" s="217"/>
      <c r="G80" s="217"/>
      <c r="H80" s="211" t="s">
        <v>9</v>
      </c>
      <c r="I80" s="25"/>
      <c r="J80" s="25"/>
      <c r="K80" s="25"/>
      <c r="L80" s="25"/>
      <c r="M80" s="25"/>
      <c r="N80" s="25"/>
    </row>
    <row r="81" spans="1:14" ht="37.5" customHeight="1">
      <c r="A81" s="212"/>
      <c r="B81" s="218"/>
      <c r="C81" s="219"/>
      <c r="D81" s="212"/>
      <c r="E81" s="12" t="s">
        <v>10</v>
      </c>
      <c r="F81" s="12" t="s">
        <v>11</v>
      </c>
      <c r="G81" s="12" t="s">
        <v>12</v>
      </c>
      <c r="H81" s="212"/>
      <c r="I81" s="25"/>
      <c r="J81" s="25"/>
      <c r="K81" s="25"/>
      <c r="L81" s="25"/>
      <c r="M81" s="25"/>
      <c r="N81" s="25"/>
    </row>
    <row r="82" spans="1:14" ht="18.75">
      <c r="A82" s="21">
        <v>1</v>
      </c>
      <c r="B82" s="224">
        <v>2</v>
      </c>
      <c r="C82" s="224"/>
      <c r="D82" s="21">
        <v>3</v>
      </c>
      <c r="E82" s="21">
        <v>4</v>
      </c>
      <c r="F82" s="21">
        <v>5</v>
      </c>
      <c r="G82" s="21">
        <v>6</v>
      </c>
      <c r="H82" s="21">
        <v>7</v>
      </c>
      <c r="I82" s="25"/>
      <c r="J82" s="25"/>
      <c r="K82" s="25"/>
      <c r="L82" s="25"/>
      <c r="M82" s="25"/>
      <c r="N82" s="25"/>
    </row>
    <row r="83" spans="1:14" ht="18.75">
      <c r="A83" s="225" t="s">
        <v>43</v>
      </c>
      <c r="B83" s="225"/>
      <c r="C83" s="225"/>
      <c r="D83" s="225"/>
      <c r="E83" s="225"/>
      <c r="F83" s="225"/>
      <c r="G83" s="225"/>
      <c r="H83" s="225"/>
      <c r="I83" s="25"/>
      <c r="J83" s="25"/>
      <c r="K83" s="25"/>
      <c r="L83" s="25"/>
      <c r="M83" s="25"/>
      <c r="N83" s="25"/>
    </row>
    <row r="84" spans="1:14" ht="18.75">
      <c r="A84" s="177" t="s">
        <v>56</v>
      </c>
      <c r="B84" s="180"/>
      <c r="C84" s="155" t="s">
        <v>265</v>
      </c>
      <c r="D84" s="21">
        <v>50</v>
      </c>
      <c r="E84" s="21">
        <v>0.4</v>
      </c>
      <c r="F84" s="21">
        <v>1.8</v>
      </c>
      <c r="G84" s="21">
        <v>5.8</v>
      </c>
      <c r="H84" s="21">
        <v>40</v>
      </c>
      <c r="I84" s="25"/>
      <c r="J84" s="25"/>
      <c r="K84" s="25"/>
      <c r="L84" s="25"/>
      <c r="M84" s="25"/>
      <c r="N84" s="25"/>
    </row>
    <row r="85" spans="1:14" ht="18.75">
      <c r="A85" s="21">
        <v>56</v>
      </c>
      <c r="B85" s="152"/>
      <c r="C85" s="152" t="s">
        <v>105</v>
      </c>
      <c r="D85" s="21">
        <v>250</v>
      </c>
      <c r="E85" s="21">
        <v>1.7</v>
      </c>
      <c r="F85" s="21">
        <v>5</v>
      </c>
      <c r="G85" s="21">
        <v>11.6</v>
      </c>
      <c r="H85" s="21">
        <v>97</v>
      </c>
      <c r="I85" s="25"/>
      <c r="J85" s="25"/>
      <c r="K85" s="25"/>
      <c r="L85" s="25"/>
      <c r="M85" s="25"/>
      <c r="N85" s="25"/>
    </row>
    <row r="86" spans="1:14" ht="18.75">
      <c r="A86" s="2">
        <v>128</v>
      </c>
      <c r="B86" s="232" t="s">
        <v>62</v>
      </c>
      <c r="C86" s="206"/>
      <c r="D86" s="21">
        <v>100</v>
      </c>
      <c r="E86" s="21">
        <v>11.12</v>
      </c>
      <c r="F86" s="21">
        <v>13.6</v>
      </c>
      <c r="G86" s="21">
        <v>9</v>
      </c>
      <c r="H86" s="21">
        <v>203</v>
      </c>
      <c r="I86" s="25"/>
      <c r="J86" s="25"/>
      <c r="K86" s="25"/>
      <c r="L86" s="25"/>
      <c r="M86" s="25"/>
      <c r="N86" s="25"/>
    </row>
    <row r="87" spans="1:14" ht="18.75">
      <c r="A87" s="1">
        <v>212</v>
      </c>
      <c r="B87" s="231" t="s">
        <v>151</v>
      </c>
      <c r="C87" s="231"/>
      <c r="D87" s="5">
        <v>180</v>
      </c>
      <c r="E87" s="5">
        <v>6.6</v>
      </c>
      <c r="F87" s="5">
        <v>4.7</v>
      </c>
      <c r="G87" s="5">
        <v>39.4</v>
      </c>
      <c r="H87" s="5">
        <v>230</v>
      </c>
      <c r="I87" s="25"/>
      <c r="J87" s="25"/>
      <c r="K87" s="25"/>
      <c r="L87" s="25"/>
      <c r="M87" s="25"/>
      <c r="N87" s="25"/>
    </row>
    <row r="88" spans="1:14" ht="24" customHeight="1">
      <c r="A88" s="5">
        <v>685</v>
      </c>
      <c r="B88" s="231" t="s">
        <v>48</v>
      </c>
      <c r="C88" s="231"/>
      <c r="D88" s="5">
        <v>200</v>
      </c>
      <c r="E88" s="5">
        <v>0.1</v>
      </c>
      <c r="F88" s="5">
        <v>0</v>
      </c>
      <c r="G88" s="5">
        <v>9.1</v>
      </c>
      <c r="H88" s="5">
        <v>35</v>
      </c>
      <c r="I88" s="25"/>
      <c r="J88" s="25"/>
      <c r="K88" s="25"/>
      <c r="L88" s="25"/>
      <c r="M88" s="25"/>
      <c r="N88" s="25"/>
    </row>
    <row r="89" spans="1:14" ht="24" customHeight="1">
      <c r="A89" s="5">
        <v>3</v>
      </c>
      <c r="B89" s="84"/>
      <c r="C89" s="84" t="s">
        <v>61</v>
      </c>
      <c r="D89" s="5">
        <v>40</v>
      </c>
      <c r="E89" s="5">
        <v>3.48</v>
      </c>
      <c r="F89" s="5">
        <v>4.4</v>
      </c>
      <c r="G89" s="5">
        <v>0</v>
      </c>
      <c r="H89" s="5">
        <v>55</v>
      </c>
      <c r="I89" s="25"/>
      <c r="J89" s="25"/>
      <c r="K89" s="25"/>
      <c r="L89" s="25"/>
      <c r="M89" s="25"/>
      <c r="N89" s="25"/>
    </row>
    <row r="90" spans="1:14" ht="55.5" customHeight="1">
      <c r="A90" s="1">
        <v>3</v>
      </c>
      <c r="B90" s="231" t="s">
        <v>42</v>
      </c>
      <c r="C90" s="231"/>
      <c r="D90" s="16">
        <v>60</v>
      </c>
      <c r="E90" s="16">
        <v>4</v>
      </c>
      <c r="F90" s="17">
        <v>0.6</v>
      </c>
      <c r="G90" s="17">
        <v>19.2</v>
      </c>
      <c r="H90" s="16">
        <v>146</v>
      </c>
      <c r="I90" s="25"/>
      <c r="J90" s="25"/>
      <c r="K90" s="25"/>
      <c r="L90" s="25"/>
      <c r="M90" s="25"/>
      <c r="N90" s="25"/>
    </row>
    <row r="91" spans="1:14" ht="18.75">
      <c r="A91" s="5"/>
      <c r="B91" s="207" t="s">
        <v>59</v>
      </c>
      <c r="C91" s="207"/>
      <c r="D91" s="73">
        <v>880</v>
      </c>
      <c r="E91" s="5"/>
      <c r="F91" s="5"/>
      <c r="G91" s="5"/>
      <c r="H91" s="5"/>
      <c r="I91" s="25"/>
      <c r="J91" s="25"/>
      <c r="K91" s="25"/>
      <c r="L91" s="25"/>
      <c r="M91" s="25"/>
      <c r="N91" s="25"/>
    </row>
    <row r="92" spans="1:14" ht="18.75">
      <c r="A92" s="227" t="s">
        <v>280</v>
      </c>
      <c r="B92" s="227"/>
      <c r="C92" s="227"/>
      <c r="D92" s="227"/>
      <c r="E92" s="81">
        <f>E84+E85+E86+E87+E88+E89+E90</f>
        <v>27.400000000000002</v>
      </c>
      <c r="F92" s="81">
        <f>F84+F85+F86+F87+F88+F89+F90</f>
        <v>30.1</v>
      </c>
      <c r="G92" s="81">
        <f>G84+G85+G86+G87+G88+G89+G90</f>
        <v>94.1</v>
      </c>
      <c r="H92" s="81">
        <f>H84+H85+H86+H87+H88+H89+H90</f>
        <v>806</v>
      </c>
      <c r="I92" s="25"/>
      <c r="J92" s="25"/>
      <c r="K92" s="25"/>
      <c r="L92" s="25"/>
      <c r="M92" s="25"/>
      <c r="N92" s="25"/>
    </row>
    <row r="93" spans="1:14" ht="18.75">
      <c r="A93" s="33"/>
      <c r="B93" s="33"/>
      <c r="C93" s="33"/>
      <c r="D93" s="33"/>
      <c r="E93" s="31"/>
      <c r="F93" s="31"/>
      <c r="G93" s="31"/>
      <c r="H93" s="31"/>
      <c r="I93" s="25"/>
      <c r="J93" s="25"/>
      <c r="K93" s="25"/>
      <c r="L93" s="25"/>
      <c r="M93" s="25"/>
      <c r="N93" s="25"/>
    </row>
    <row r="94" spans="1:14" ht="18.75">
      <c r="A94" s="33"/>
      <c r="B94" s="33"/>
      <c r="C94" s="33"/>
      <c r="D94" s="33"/>
      <c r="E94" s="31"/>
      <c r="F94" s="31"/>
      <c r="G94" s="31"/>
      <c r="H94" s="31"/>
      <c r="I94" s="25"/>
      <c r="J94" s="25"/>
      <c r="K94" s="25"/>
      <c r="L94" s="25"/>
      <c r="M94" s="25"/>
      <c r="N94" s="25"/>
    </row>
    <row r="95" spans="1:14" ht="18.75">
      <c r="A95" s="33"/>
      <c r="B95" s="33"/>
      <c r="C95" s="33"/>
      <c r="D95" s="33"/>
      <c r="E95" s="31"/>
      <c r="F95" s="31"/>
      <c r="G95" s="31"/>
      <c r="H95" s="31"/>
      <c r="I95" s="25"/>
      <c r="J95" s="25"/>
      <c r="K95" s="25"/>
      <c r="L95" s="25"/>
      <c r="M95" s="25"/>
      <c r="N95" s="25"/>
    </row>
    <row r="96" spans="1:14" ht="18.75">
      <c r="A96" s="33"/>
      <c r="B96" s="33"/>
      <c r="C96" s="33"/>
      <c r="D96" s="33"/>
      <c r="E96" s="31"/>
      <c r="F96" s="31"/>
      <c r="G96" s="31"/>
      <c r="H96" s="31"/>
      <c r="I96" s="25"/>
      <c r="J96" s="25"/>
      <c r="K96" s="25"/>
      <c r="L96" s="25"/>
      <c r="M96" s="25"/>
      <c r="N96" s="25"/>
    </row>
    <row r="97" spans="1:14" ht="18.75">
      <c r="A97" s="33"/>
      <c r="B97" s="33"/>
      <c r="C97" s="33"/>
      <c r="D97" s="33"/>
      <c r="E97" s="31"/>
      <c r="F97" s="31"/>
      <c r="G97" s="31"/>
      <c r="H97" s="31"/>
      <c r="I97" s="25"/>
      <c r="J97" s="25"/>
      <c r="K97" s="25"/>
      <c r="L97" s="25"/>
      <c r="M97" s="25"/>
      <c r="N97" s="25"/>
    </row>
    <row r="98" spans="1:14" ht="18.75">
      <c r="A98" s="33"/>
      <c r="B98" s="33"/>
      <c r="C98" s="33"/>
      <c r="D98" s="33"/>
      <c r="E98" s="31"/>
      <c r="F98" s="31"/>
      <c r="G98" s="31"/>
      <c r="H98" s="31"/>
      <c r="I98" s="25"/>
      <c r="J98" s="25"/>
      <c r="K98" s="25"/>
      <c r="L98" s="25"/>
      <c r="M98" s="25"/>
      <c r="N98" s="25"/>
    </row>
    <row r="99" spans="1:14" ht="18.75">
      <c r="A99" s="33"/>
      <c r="B99" s="33"/>
      <c r="C99" s="33"/>
      <c r="D99" s="33"/>
      <c r="E99" s="31"/>
      <c r="F99" s="31"/>
      <c r="G99" s="31"/>
      <c r="H99" s="31"/>
      <c r="I99" s="25"/>
      <c r="J99" s="25"/>
      <c r="K99" s="25"/>
      <c r="L99" s="25"/>
      <c r="M99" s="25"/>
      <c r="N99" s="25"/>
    </row>
    <row r="100" spans="1:14" ht="18.75">
      <c r="A100" s="213" t="s">
        <v>20</v>
      </c>
      <c r="B100" s="213"/>
      <c r="C100" s="213"/>
      <c r="D100" s="213"/>
      <c r="E100" s="213"/>
      <c r="F100" s="213"/>
      <c r="G100" s="213"/>
      <c r="H100" s="213"/>
      <c r="I100" s="25"/>
      <c r="J100" s="25"/>
      <c r="K100" s="25"/>
      <c r="L100" s="25"/>
      <c r="M100" s="25"/>
      <c r="N100" s="25"/>
    </row>
    <row r="101" spans="1:14" ht="18.75">
      <c r="A101" s="20" t="s">
        <v>159</v>
      </c>
      <c r="B101" s="19"/>
      <c r="C101" s="19"/>
      <c r="D101" s="19"/>
      <c r="E101" s="10" t="s">
        <v>1</v>
      </c>
      <c r="F101" s="214" t="s">
        <v>21</v>
      </c>
      <c r="G101" s="215"/>
      <c r="H101" s="215"/>
      <c r="I101" s="25"/>
      <c r="J101" s="25"/>
      <c r="K101" s="25"/>
      <c r="L101" s="25"/>
      <c r="M101" s="25"/>
      <c r="N101" s="25"/>
    </row>
    <row r="102" spans="1:14" ht="18.75">
      <c r="A102" s="8" t="s">
        <v>157</v>
      </c>
      <c r="B102" s="19"/>
      <c r="C102" s="19"/>
      <c r="D102" s="216" t="s">
        <v>3</v>
      </c>
      <c r="E102" s="216"/>
      <c r="F102" s="11" t="s">
        <v>4</v>
      </c>
      <c r="G102" s="19"/>
      <c r="H102" s="19"/>
      <c r="I102" s="25"/>
      <c r="J102" s="25"/>
      <c r="K102" s="25"/>
      <c r="L102" s="25"/>
      <c r="M102" s="25"/>
      <c r="N102" s="25"/>
    </row>
    <row r="103" spans="1:14" ht="18.75">
      <c r="A103" s="211" t="s">
        <v>5</v>
      </c>
      <c r="B103" s="211" t="s">
        <v>6</v>
      </c>
      <c r="C103" s="211"/>
      <c r="D103" s="211" t="s">
        <v>7</v>
      </c>
      <c r="E103" s="217" t="s">
        <v>8</v>
      </c>
      <c r="F103" s="217"/>
      <c r="G103" s="217"/>
      <c r="H103" s="211" t="s">
        <v>9</v>
      </c>
      <c r="I103" s="25"/>
      <c r="J103" s="25"/>
      <c r="K103" s="25"/>
      <c r="L103" s="25"/>
      <c r="M103" s="25"/>
      <c r="N103" s="25"/>
    </row>
    <row r="104" spans="1:14" ht="44.25" customHeight="1">
      <c r="A104" s="212"/>
      <c r="B104" s="218"/>
      <c r="C104" s="219"/>
      <c r="D104" s="212"/>
      <c r="E104" s="12" t="s">
        <v>10</v>
      </c>
      <c r="F104" s="12" t="s">
        <v>11</v>
      </c>
      <c r="G104" s="12" t="s">
        <v>12</v>
      </c>
      <c r="H104" s="212"/>
      <c r="I104" s="25"/>
      <c r="J104" s="25"/>
      <c r="K104" s="25"/>
      <c r="L104" s="25"/>
      <c r="M104" s="25"/>
      <c r="N104" s="25"/>
    </row>
    <row r="105" spans="1:14" ht="18.75">
      <c r="A105" s="21">
        <v>1</v>
      </c>
      <c r="B105" s="224">
        <v>2</v>
      </c>
      <c r="C105" s="224"/>
      <c r="D105" s="21">
        <v>3</v>
      </c>
      <c r="E105" s="21">
        <v>4</v>
      </c>
      <c r="F105" s="21">
        <v>5</v>
      </c>
      <c r="G105" s="21">
        <v>6</v>
      </c>
      <c r="H105" s="21">
        <v>7</v>
      </c>
      <c r="I105" s="25"/>
      <c r="J105" s="25"/>
      <c r="K105" s="25"/>
      <c r="L105" s="25"/>
      <c r="M105" s="25"/>
      <c r="N105" s="25"/>
    </row>
    <row r="106" spans="1:14" ht="18.75">
      <c r="A106" s="225" t="s">
        <v>43</v>
      </c>
      <c r="B106" s="225"/>
      <c r="C106" s="225"/>
      <c r="D106" s="225"/>
      <c r="E106" s="225"/>
      <c r="F106" s="225"/>
      <c r="G106" s="225"/>
      <c r="H106" s="225"/>
      <c r="I106" s="25"/>
      <c r="J106" s="25"/>
      <c r="K106" s="25"/>
      <c r="L106" s="25"/>
      <c r="M106" s="25"/>
      <c r="N106" s="25"/>
    </row>
    <row r="107" spans="1:14" ht="18.75">
      <c r="A107" s="145">
        <v>5</v>
      </c>
      <c r="B107" s="153"/>
      <c r="C107" s="146" t="s">
        <v>270</v>
      </c>
      <c r="D107" s="21">
        <v>50</v>
      </c>
      <c r="E107" s="21">
        <v>0.9</v>
      </c>
      <c r="F107" s="21">
        <v>0.1</v>
      </c>
      <c r="G107" s="21">
        <v>5.9</v>
      </c>
      <c r="H107" s="21">
        <v>28</v>
      </c>
      <c r="I107" s="25"/>
      <c r="J107" s="25"/>
      <c r="K107" s="25"/>
      <c r="L107" s="25"/>
      <c r="M107" s="25"/>
      <c r="N107" s="25"/>
    </row>
    <row r="108" spans="1:14" ht="18.75">
      <c r="A108" s="145">
        <v>54</v>
      </c>
      <c r="B108" s="153"/>
      <c r="C108" s="146" t="s">
        <v>112</v>
      </c>
      <c r="D108" s="21">
        <v>250</v>
      </c>
      <c r="E108" s="21">
        <v>2.1</v>
      </c>
      <c r="F108" s="21">
        <v>5.2</v>
      </c>
      <c r="G108" s="21">
        <v>15.4</v>
      </c>
      <c r="H108" s="21">
        <v>119</v>
      </c>
      <c r="I108" s="25"/>
      <c r="J108" s="25"/>
      <c r="K108" s="25"/>
      <c r="L108" s="25"/>
      <c r="M108" s="25"/>
      <c r="N108" s="25"/>
    </row>
    <row r="109" spans="1:14" ht="18.75">
      <c r="A109" s="21">
        <v>95</v>
      </c>
      <c r="B109" s="143"/>
      <c r="C109" s="146" t="s">
        <v>152</v>
      </c>
      <c r="D109" s="21">
        <v>90</v>
      </c>
      <c r="E109" s="145">
        <v>14.19</v>
      </c>
      <c r="F109" s="145">
        <v>14.75</v>
      </c>
      <c r="G109" s="145">
        <v>2.63</v>
      </c>
      <c r="H109" s="21">
        <v>200.08</v>
      </c>
      <c r="I109" s="25"/>
      <c r="J109" s="25"/>
      <c r="K109" s="25"/>
      <c r="L109" s="25"/>
      <c r="M109" s="25"/>
      <c r="N109" s="25"/>
    </row>
    <row r="110" spans="1:14" ht="18.75">
      <c r="A110" s="3">
        <v>8</v>
      </c>
      <c r="B110" s="231" t="s">
        <v>109</v>
      </c>
      <c r="C110" s="226"/>
      <c r="D110" s="144">
        <v>180</v>
      </c>
      <c r="E110" s="144">
        <v>5.4</v>
      </c>
      <c r="F110" s="144">
        <v>4.7</v>
      </c>
      <c r="G110" s="144">
        <v>37.2</v>
      </c>
      <c r="H110" s="144">
        <v>216</v>
      </c>
      <c r="I110" s="25"/>
      <c r="J110" s="25"/>
      <c r="K110" s="25"/>
      <c r="L110" s="25"/>
      <c r="M110" s="25"/>
      <c r="N110" s="25"/>
    </row>
    <row r="111" spans="1:14" ht="18.75">
      <c r="A111" s="3">
        <v>685</v>
      </c>
      <c r="B111" s="84"/>
      <c r="C111" s="84" t="s">
        <v>84</v>
      </c>
      <c r="D111" s="5">
        <v>200</v>
      </c>
      <c r="E111" s="5">
        <v>1.4</v>
      </c>
      <c r="F111" s="5">
        <v>1.6</v>
      </c>
      <c r="G111" s="5">
        <v>17.34</v>
      </c>
      <c r="H111" s="5">
        <v>89.32</v>
      </c>
      <c r="I111" s="25"/>
      <c r="J111" s="25"/>
      <c r="K111" s="25"/>
      <c r="L111" s="25"/>
      <c r="M111" s="25"/>
      <c r="N111" s="25"/>
    </row>
    <row r="112" spans="1:14" ht="59.25" customHeight="1">
      <c r="A112" s="1">
        <v>3</v>
      </c>
      <c r="B112" s="231" t="s">
        <v>42</v>
      </c>
      <c r="C112" s="231"/>
      <c r="D112" s="16">
        <v>60</v>
      </c>
      <c r="E112" s="16">
        <v>4</v>
      </c>
      <c r="F112" s="17">
        <v>0.6</v>
      </c>
      <c r="G112" s="17">
        <v>19.2</v>
      </c>
      <c r="H112" s="16">
        <v>146</v>
      </c>
      <c r="I112" s="25"/>
      <c r="J112" s="25"/>
      <c r="K112" s="25"/>
      <c r="L112" s="25"/>
      <c r="M112" s="25"/>
      <c r="N112" s="25"/>
    </row>
    <row r="113" spans="1:14" ht="23.25" customHeight="1">
      <c r="A113" s="1" t="s">
        <v>56</v>
      </c>
      <c r="B113" s="208" t="s">
        <v>30</v>
      </c>
      <c r="C113" s="208"/>
      <c r="D113" s="77">
        <v>100</v>
      </c>
      <c r="E113" s="5">
        <v>0.4</v>
      </c>
      <c r="F113" s="5">
        <v>0.4</v>
      </c>
      <c r="G113" s="5">
        <v>9.8</v>
      </c>
      <c r="H113" s="5">
        <v>47</v>
      </c>
      <c r="I113" s="25"/>
      <c r="J113" s="25"/>
      <c r="K113" s="25"/>
      <c r="L113" s="25"/>
      <c r="M113" s="25"/>
      <c r="N113" s="25"/>
    </row>
    <row r="114" spans="1:14" ht="18.75">
      <c r="A114" s="78"/>
      <c r="B114" s="82"/>
      <c r="C114" s="83" t="s">
        <v>58</v>
      </c>
      <c r="D114" s="88">
        <v>930</v>
      </c>
      <c r="E114" s="78"/>
      <c r="F114" s="78"/>
      <c r="G114" s="78"/>
      <c r="H114" s="78"/>
      <c r="I114" s="25"/>
      <c r="J114" s="25"/>
      <c r="K114" s="25"/>
      <c r="L114" s="25"/>
      <c r="M114" s="25"/>
      <c r="N114" s="25"/>
    </row>
    <row r="115" spans="1:14" ht="18.75">
      <c r="A115" s="227" t="s">
        <v>280</v>
      </c>
      <c r="B115" s="227"/>
      <c r="C115" s="227"/>
      <c r="D115" s="227"/>
      <c r="E115" s="88">
        <f>E107+E108+E109+E110+E111+E112+E113</f>
        <v>28.389999999999993</v>
      </c>
      <c r="F115" s="88">
        <f>F107+F108+F109+F110+F111+F112+F113</f>
        <v>27.35</v>
      </c>
      <c r="G115" s="88">
        <f>G107+G108+G109+G110+G111+G112+G113</f>
        <v>107.47</v>
      </c>
      <c r="H115" s="88">
        <f>H107+H108+H109+H110+H111+H112+H113</f>
        <v>845.4000000000001</v>
      </c>
      <c r="I115" s="25"/>
      <c r="J115" s="25"/>
      <c r="K115" s="25"/>
      <c r="L115" s="25"/>
      <c r="M115" s="25"/>
      <c r="N115" s="25"/>
    </row>
    <row r="116" spans="1:14" ht="18.75">
      <c r="A116" s="209" t="s">
        <v>60</v>
      </c>
      <c r="B116" s="209"/>
      <c r="C116" s="209"/>
      <c r="D116" s="209"/>
      <c r="E116" s="5"/>
      <c r="F116" s="5"/>
      <c r="G116" s="5"/>
      <c r="H116" s="5"/>
      <c r="I116" s="25"/>
      <c r="J116" s="25"/>
      <c r="K116" s="25"/>
      <c r="L116" s="25"/>
      <c r="M116" s="25"/>
      <c r="N116" s="25"/>
    </row>
    <row r="117" spans="1:14" ht="18.75">
      <c r="A117" s="33"/>
      <c r="B117" s="33"/>
      <c r="C117" s="33"/>
      <c r="D117" s="33"/>
      <c r="E117" s="31"/>
      <c r="F117" s="31"/>
      <c r="G117" s="31"/>
      <c r="H117" s="31"/>
      <c r="I117" s="25"/>
      <c r="J117" s="25"/>
      <c r="K117" s="25"/>
      <c r="L117" s="25"/>
      <c r="M117" s="25"/>
      <c r="N117" s="25"/>
    </row>
    <row r="118" spans="1:14" ht="18.75">
      <c r="A118" s="33"/>
      <c r="B118" s="33"/>
      <c r="C118" s="33"/>
      <c r="D118" s="33"/>
      <c r="E118" s="31"/>
      <c r="F118" s="31"/>
      <c r="G118" s="31"/>
      <c r="H118" s="31"/>
      <c r="I118" s="25"/>
      <c r="J118" s="25"/>
      <c r="K118" s="25"/>
      <c r="L118" s="25"/>
      <c r="M118" s="25"/>
      <c r="N118" s="25"/>
    </row>
    <row r="119" spans="1:14" ht="18.75">
      <c r="A119" s="33"/>
      <c r="B119" s="33"/>
      <c r="C119" s="33"/>
      <c r="D119" s="33"/>
      <c r="E119" s="31"/>
      <c r="F119" s="31"/>
      <c r="G119" s="31"/>
      <c r="H119" s="31"/>
      <c r="I119" s="25"/>
      <c r="J119" s="25"/>
      <c r="K119" s="25"/>
      <c r="L119" s="25"/>
      <c r="M119" s="25"/>
      <c r="N119" s="25"/>
    </row>
    <row r="120" spans="1:14" ht="18.75">
      <c r="A120" s="33"/>
      <c r="B120" s="33"/>
      <c r="C120" s="33"/>
      <c r="D120" s="33"/>
      <c r="E120" s="31"/>
      <c r="F120" s="31"/>
      <c r="G120" s="31"/>
      <c r="H120" s="31"/>
      <c r="I120" s="25"/>
      <c r="J120" s="25"/>
      <c r="K120" s="25"/>
      <c r="L120" s="25"/>
      <c r="M120" s="25"/>
      <c r="N120" s="25"/>
    </row>
    <row r="121" spans="1:14" ht="18.75">
      <c r="A121" s="33"/>
      <c r="B121" s="33"/>
      <c r="C121" s="33"/>
      <c r="D121" s="33"/>
      <c r="E121" s="31"/>
      <c r="F121" s="31"/>
      <c r="G121" s="31"/>
      <c r="H121" s="31"/>
      <c r="I121" s="25"/>
      <c r="J121" s="25"/>
      <c r="K121" s="25"/>
      <c r="L121" s="25"/>
      <c r="M121" s="25"/>
      <c r="N121" s="25"/>
    </row>
    <row r="122" spans="1:14" ht="18.75">
      <c r="A122" s="33"/>
      <c r="B122" s="33"/>
      <c r="C122" s="33"/>
      <c r="D122" s="33"/>
      <c r="E122" s="31"/>
      <c r="F122" s="31"/>
      <c r="G122" s="31"/>
      <c r="H122" s="31"/>
      <c r="I122" s="25"/>
      <c r="J122" s="25"/>
      <c r="K122" s="25"/>
      <c r="L122" s="25"/>
      <c r="M122" s="25"/>
      <c r="N122" s="25"/>
    </row>
    <row r="123" spans="1:14" ht="18.75">
      <c r="A123" s="18"/>
      <c r="B123" s="19"/>
      <c r="C123" s="19"/>
      <c r="D123" s="19"/>
      <c r="E123" s="19"/>
      <c r="F123" s="19"/>
      <c r="G123" s="19"/>
      <c r="H123" s="19"/>
      <c r="I123" s="25"/>
      <c r="J123" s="25"/>
      <c r="K123" s="25"/>
      <c r="L123" s="25"/>
      <c r="M123" s="25"/>
      <c r="N123" s="25"/>
    </row>
    <row r="124" spans="1:14" ht="18.75">
      <c r="A124" s="213" t="s">
        <v>22</v>
      </c>
      <c r="B124" s="213"/>
      <c r="C124" s="213"/>
      <c r="D124" s="213"/>
      <c r="E124" s="213"/>
      <c r="F124" s="213"/>
      <c r="G124" s="213"/>
      <c r="H124" s="213"/>
      <c r="I124" s="25"/>
      <c r="J124" s="25"/>
      <c r="K124" s="25"/>
      <c r="L124" s="25"/>
      <c r="M124" s="25"/>
      <c r="N124" s="25"/>
    </row>
    <row r="125" spans="1:14" ht="18.75">
      <c r="A125" s="20" t="s">
        <v>159</v>
      </c>
      <c r="B125" s="19"/>
      <c r="C125" s="19"/>
      <c r="D125" s="19"/>
      <c r="E125" s="10" t="s">
        <v>1</v>
      </c>
      <c r="F125" s="214" t="s">
        <v>2</v>
      </c>
      <c r="G125" s="215"/>
      <c r="H125" s="215"/>
      <c r="I125" s="25"/>
      <c r="J125" s="25"/>
      <c r="K125" s="25"/>
      <c r="L125" s="25"/>
      <c r="M125" s="25"/>
      <c r="N125" s="25"/>
    </row>
    <row r="126" spans="1:14" ht="18.75">
      <c r="A126" s="8" t="s">
        <v>157</v>
      </c>
      <c r="B126" s="19"/>
      <c r="C126" s="19"/>
      <c r="D126" s="216" t="s">
        <v>3</v>
      </c>
      <c r="E126" s="216"/>
      <c r="F126" s="11" t="s">
        <v>23</v>
      </c>
      <c r="G126" s="19"/>
      <c r="H126" s="19"/>
      <c r="I126" s="25"/>
      <c r="J126" s="25"/>
      <c r="K126" s="25"/>
      <c r="L126" s="25"/>
      <c r="M126" s="25"/>
      <c r="N126" s="25"/>
    </row>
    <row r="127" spans="1:14" ht="18.75">
      <c r="A127" s="211" t="s">
        <v>5</v>
      </c>
      <c r="B127" s="211" t="s">
        <v>6</v>
      </c>
      <c r="C127" s="211"/>
      <c r="D127" s="211" t="s">
        <v>7</v>
      </c>
      <c r="E127" s="217" t="s">
        <v>8</v>
      </c>
      <c r="F127" s="217"/>
      <c r="G127" s="217"/>
      <c r="H127" s="211" t="s">
        <v>9</v>
      </c>
      <c r="I127" s="25"/>
      <c r="J127" s="25"/>
      <c r="K127" s="25"/>
      <c r="L127" s="25"/>
      <c r="M127" s="25"/>
      <c r="N127" s="25"/>
    </row>
    <row r="128" spans="1:14" ht="43.5" customHeight="1">
      <c r="A128" s="212"/>
      <c r="B128" s="218"/>
      <c r="C128" s="219"/>
      <c r="D128" s="212"/>
      <c r="E128" s="12" t="s">
        <v>10</v>
      </c>
      <c r="F128" s="12" t="s">
        <v>11</v>
      </c>
      <c r="G128" s="12" t="s">
        <v>12</v>
      </c>
      <c r="H128" s="212"/>
      <c r="I128" s="25"/>
      <c r="J128" s="25"/>
      <c r="K128" s="25"/>
      <c r="L128" s="25"/>
      <c r="M128" s="25"/>
      <c r="N128" s="25"/>
    </row>
    <row r="129" spans="1:14" ht="18.75">
      <c r="A129" s="21">
        <v>1</v>
      </c>
      <c r="B129" s="224">
        <v>2</v>
      </c>
      <c r="C129" s="224"/>
      <c r="D129" s="21">
        <v>3</v>
      </c>
      <c r="E129" s="21">
        <v>4</v>
      </c>
      <c r="F129" s="21">
        <v>5</v>
      </c>
      <c r="G129" s="21">
        <v>6</v>
      </c>
      <c r="H129" s="21">
        <v>7</v>
      </c>
      <c r="I129" s="25"/>
      <c r="J129" s="25"/>
      <c r="K129" s="25"/>
      <c r="L129" s="25"/>
      <c r="M129" s="25"/>
      <c r="N129" s="25"/>
    </row>
    <row r="130" spans="1:14" ht="18.75">
      <c r="A130" s="225" t="s">
        <v>43</v>
      </c>
      <c r="B130" s="225"/>
      <c r="C130" s="225"/>
      <c r="D130" s="225"/>
      <c r="E130" s="225"/>
      <c r="F130" s="225"/>
      <c r="G130" s="225"/>
      <c r="H130" s="225"/>
      <c r="I130" s="25"/>
      <c r="J130" s="25"/>
      <c r="K130" s="25"/>
      <c r="L130" s="25"/>
      <c r="M130" s="25"/>
      <c r="N130" s="25"/>
    </row>
    <row r="131" spans="1:14" ht="18.75">
      <c r="A131" s="21">
        <v>63</v>
      </c>
      <c r="B131" s="21"/>
      <c r="C131" s="154" t="s">
        <v>67</v>
      </c>
      <c r="D131" s="21">
        <v>250</v>
      </c>
      <c r="E131" s="21">
        <v>5</v>
      </c>
      <c r="F131" s="21">
        <v>5</v>
      </c>
      <c r="G131" s="21">
        <v>17</v>
      </c>
      <c r="H131" s="21">
        <v>128</v>
      </c>
      <c r="I131" s="25"/>
      <c r="J131" s="25"/>
      <c r="K131" s="25"/>
      <c r="L131" s="25"/>
      <c r="M131" s="25"/>
      <c r="N131" s="25"/>
    </row>
    <row r="132" spans="1:14" ht="18.75">
      <c r="A132" s="144">
        <v>302</v>
      </c>
      <c r="B132" s="226" t="s">
        <v>86</v>
      </c>
      <c r="C132" s="226"/>
      <c r="D132" s="144">
        <v>205</v>
      </c>
      <c r="E132" s="5">
        <v>8</v>
      </c>
      <c r="F132" s="5">
        <v>8</v>
      </c>
      <c r="G132" s="5">
        <v>40.8</v>
      </c>
      <c r="H132" s="5">
        <v>268</v>
      </c>
      <c r="I132" s="25"/>
      <c r="J132" s="25"/>
      <c r="K132" s="25"/>
      <c r="L132" s="25"/>
      <c r="M132" s="25"/>
      <c r="N132" s="25"/>
    </row>
    <row r="133" spans="1:14" ht="18.75">
      <c r="A133" s="5">
        <v>685</v>
      </c>
      <c r="B133" s="231" t="s">
        <v>32</v>
      </c>
      <c r="C133" s="231"/>
      <c r="D133" s="5">
        <v>200</v>
      </c>
      <c r="E133" s="5">
        <v>0.1</v>
      </c>
      <c r="F133" s="5">
        <v>0</v>
      </c>
      <c r="G133" s="5">
        <v>9.1</v>
      </c>
      <c r="H133" s="5">
        <v>35</v>
      </c>
      <c r="I133" s="25"/>
      <c r="J133" s="25"/>
      <c r="K133" s="25"/>
      <c r="L133" s="25"/>
      <c r="M133" s="25"/>
      <c r="N133" s="25"/>
    </row>
    <row r="134" spans="1:14" ht="21" customHeight="1">
      <c r="A134" s="5">
        <v>365</v>
      </c>
      <c r="B134" s="94"/>
      <c r="C134" s="94" t="s">
        <v>34</v>
      </c>
      <c r="D134" s="77">
        <v>8</v>
      </c>
      <c r="E134" s="77">
        <v>0.08</v>
      </c>
      <c r="F134" s="77">
        <v>5.7</v>
      </c>
      <c r="G134" s="77">
        <v>0.1</v>
      </c>
      <c r="H134" s="77">
        <v>53</v>
      </c>
      <c r="I134" s="25"/>
      <c r="J134" s="25"/>
      <c r="K134" s="25"/>
      <c r="L134" s="25"/>
      <c r="M134" s="25"/>
      <c r="N134" s="25"/>
    </row>
    <row r="135" spans="1:14" ht="55.5" customHeight="1">
      <c r="A135" s="1">
        <v>3</v>
      </c>
      <c r="B135" s="231" t="s">
        <v>42</v>
      </c>
      <c r="C135" s="231"/>
      <c r="D135" s="5">
        <v>50</v>
      </c>
      <c r="E135" s="5">
        <v>3</v>
      </c>
      <c r="F135" s="5">
        <v>0.5</v>
      </c>
      <c r="G135" s="5">
        <v>24.3</v>
      </c>
      <c r="H135" s="5">
        <v>122</v>
      </c>
      <c r="I135" s="25"/>
      <c r="J135" s="25"/>
      <c r="K135" s="25"/>
      <c r="L135" s="25"/>
      <c r="M135" s="25"/>
      <c r="N135" s="25"/>
    </row>
    <row r="136" spans="1:14" ht="26.25" customHeight="1">
      <c r="A136" s="5" t="s">
        <v>56</v>
      </c>
      <c r="B136" s="64"/>
      <c r="C136" s="64" t="s">
        <v>30</v>
      </c>
      <c r="D136" s="16">
        <v>100</v>
      </c>
      <c r="E136" s="5">
        <v>0.4</v>
      </c>
      <c r="F136" s="5">
        <v>0.4</v>
      </c>
      <c r="G136" s="5">
        <v>9.8</v>
      </c>
      <c r="H136" s="5">
        <v>47</v>
      </c>
      <c r="I136" s="25"/>
      <c r="J136" s="25"/>
      <c r="K136" s="25"/>
      <c r="L136" s="25"/>
      <c r="M136" s="25"/>
      <c r="N136" s="25"/>
    </row>
    <row r="137" spans="1:14" ht="18.75">
      <c r="A137" s="78"/>
      <c r="B137" s="82"/>
      <c r="C137" s="83" t="s">
        <v>59</v>
      </c>
      <c r="D137" s="74">
        <v>813</v>
      </c>
      <c r="E137" s="78"/>
      <c r="F137" s="78"/>
      <c r="G137" s="78"/>
      <c r="H137" s="78"/>
      <c r="I137" s="25"/>
      <c r="J137" s="25"/>
      <c r="K137" s="25"/>
      <c r="L137" s="25"/>
      <c r="M137" s="25"/>
      <c r="N137" s="25"/>
    </row>
    <row r="138" spans="1:14" ht="18.75">
      <c r="A138" s="227" t="s">
        <v>280</v>
      </c>
      <c r="B138" s="227"/>
      <c r="C138" s="227"/>
      <c r="D138" s="227"/>
      <c r="E138" s="74">
        <f>E131+E132+E133+E134+E135+E136</f>
        <v>16.58</v>
      </c>
      <c r="F138" s="74">
        <f>F131+F132+F133+F134+F135+F136</f>
        <v>19.599999999999998</v>
      </c>
      <c r="G138" s="74">
        <f>G131+G132+G133+G134+G135+G136</f>
        <v>101.09999999999998</v>
      </c>
      <c r="H138" s="74">
        <f>H131+H132+H133+H134+H135+H136</f>
        <v>653</v>
      </c>
      <c r="I138" s="25"/>
      <c r="J138" s="25"/>
      <c r="K138" s="25"/>
      <c r="L138" s="25"/>
      <c r="M138" s="25"/>
      <c r="N138" s="25"/>
    </row>
    <row r="139" spans="1:14" ht="18.75">
      <c r="A139" s="33"/>
      <c r="B139" s="33"/>
      <c r="C139" s="33"/>
      <c r="D139" s="33"/>
      <c r="E139" s="31"/>
      <c r="F139" s="31"/>
      <c r="G139" s="31"/>
      <c r="H139" s="31"/>
      <c r="I139" s="25"/>
      <c r="J139" s="25"/>
      <c r="K139" s="25"/>
      <c r="L139" s="25"/>
      <c r="M139" s="25"/>
      <c r="N139" s="25"/>
    </row>
    <row r="140" spans="1:14" ht="18.75">
      <c r="A140" s="33"/>
      <c r="B140" s="33"/>
      <c r="C140" s="33"/>
      <c r="D140" s="33"/>
      <c r="E140" s="31"/>
      <c r="F140" s="31"/>
      <c r="G140" s="31"/>
      <c r="H140" s="31"/>
      <c r="I140" s="25"/>
      <c r="J140" s="25"/>
      <c r="K140" s="25"/>
      <c r="L140" s="25"/>
      <c r="M140" s="25"/>
      <c r="N140" s="25"/>
    </row>
    <row r="141" spans="1:14" ht="18.75">
      <c r="A141" s="33"/>
      <c r="B141" s="33"/>
      <c r="C141" s="33"/>
      <c r="D141" s="33"/>
      <c r="E141" s="31"/>
      <c r="F141" s="31"/>
      <c r="G141" s="31"/>
      <c r="H141" s="31"/>
      <c r="I141" s="25"/>
      <c r="J141" s="25"/>
      <c r="K141" s="25"/>
      <c r="L141" s="25"/>
      <c r="M141" s="25"/>
      <c r="N141" s="25"/>
    </row>
    <row r="142" spans="1:14" ht="18.75">
      <c r="A142" s="33"/>
      <c r="B142" s="33"/>
      <c r="C142" s="33"/>
      <c r="D142" s="33"/>
      <c r="E142" s="31"/>
      <c r="F142" s="31"/>
      <c r="G142" s="31"/>
      <c r="H142" s="31"/>
      <c r="I142" s="25"/>
      <c r="J142" s="25"/>
      <c r="K142" s="25"/>
      <c r="L142" s="25"/>
      <c r="M142" s="25"/>
      <c r="N142" s="25"/>
    </row>
    <row r="143" spans="1:14" ht="18.75">
      <c r="A143" s="33"/>
      <c r="B143" s="33"/>
      <c r="C143" s="33"/>
      <c r="D143" s="33"/>
      <c r="E143" s="31"/>
      <c r="F143" s="31"/>
      <c r="G143" s="31"/>
      <c r="H143" s="31"/>
      <c r="I143" s="25"/>
      <c r="J143" s="25"/>
      <c r="K143" s="25"/>
      <c r="L143" s="25"/>
      <c r="M143" s="25"/>
      <c r="N143" s="25"/>
    </row>
    <row r="144" spans="1:14" ht="18.75">
      <c r="A144" s="33"/>
      <c r="B144" s="33"/>
      <c r="C144" s="33"/>
      <c r="D144" s="33"/>
      <c r="E144" s="31"/>
      <c r="F144" s="31"/>
      <c r="G144" s="31"/>
      <c r="H144" s="31"/>
      <c r="I144" s="25"/>
      <c r="J144" s="25"/>
      <c r="K144" s="25"/>
      <c r="L144" s="25"/>
      <c r="M144" s="25"/>
      <c r="N144" s="25"/>
    </row>
    <row r="145" spans="1:14" ht="18.75">
      <c r="A145" s="18"/>
      <c r="B145" s="19"/>
      <c r="C145" s="19"/>
      <c r="D145" s="19"/>
      <c r="E145" s="19"/>
      <c r="F145" s="19"/>
      <c r="G145" s="19"/>
      <c r="H145" s="19"/>
      <c r="I145" s="25"/>
      <c r="J145" s="25"/>
      <c r="K145" s="25"/>
      <c r="L145" s="25"/>
      <c r="M145" s="25"/>
      <c r="N145" s="25"/>
    </row>
    <row r="146" spans="1:14" ht="18.75">
      <c r="A146" s="213" t="s">
        <v>24</v>
      </c>
      <c r="B146" s="213"/>
      <c r="C146" s="213"/>
      <c r="D146" s="213"/>
      <c r="E146" s="213"/>
      <c r="F146" s="213"/>
      <c r="G146" s="213"/>
      <c r="H146" s="213"/>
      <c r="I146" s="25"/>
      <c r="J146" s="25"/>
      <c r="K146" s="25"/>
      <c r="L146" s="25"/>
      <c r="M146" s="25"/>
      <c r="N146" s="25"/>
    </row>
    <row r="147" spans="1:14" ht="18.75">
      <c r="A147" s="20" t="s">
        <v>159</v>
      </c>
      <c r="B147" s="19"/>
      <c r="C147" s="19"/>
      <c r="D147" s="19"/>
      <c r="E147" s="10" t="s">
        <v>1</v>
      </c>
      <c r="F147" s="214" t="s">
        <v>15</v>
      </c>
      <c r="G147" s="215"/>
      <c r="H147" s="215"/>
      <c r="I147" s="25"/>
      <c r="J147" s="25"/>
      <c r="K147" s="25"/>
      <c r="L147" s="25"/>
      <c r="M147" s="25"/>
      <c r="N147" s="25"/>
    </row>
    <row r="148" spans="1:14" ht="18.75">
      <c r="A148" s="8" t="s">
        <v>157</v>
      </c>
      <c r="B148" s="19"/>
      <c r="C148" s="19"/>
      <c r="D148" s="216" t="s">
        <v>3</v>
      </c>
      <c r="E148" s="216"/>
      <c r="F148" s="11" t="s">
        <v>23</v>
      </c>
      <c r="G148" s="19"/>
      <c r="H148" s="19"/>
      <c r="I148" s="25"/>
      <c r="J148" s="25"/>
      <c r="K148" s="25"/>
      <c r="L148" s="25"/>
      <c r="M148" s="25"/>
      <c r="N148" s="25"/>
    </row>
    <row r="149" spans="1:14" ht="18.75">
      <c r="A149" s="211" t="s">
        <v>5</v>
      </c>
      <c r="B149" s="211" t="s">
        <v>6</v>
      </c>
      <c r="C149" s="211"/>
      <c r="D149" s="211" t="s">
        <v>7</v>
      </c>
      <c r="E149" s="217" t="s">
        <v>8</v>
      </c>
      <c r="F149" s="217"/>
      <c r="G149" s="217"/>
      <c r="H149" s="211" t="s">
        <v>9</v>
      </c>
      <c r="I149" s="25"/>
      <c r="J149" s="25"/>
      <c r="K149" s="25"/>
      <c r="L149" s="25"/>
      <c r="M149" s="25"/>
      <c r="N149" s="25"/>
    </row>
    <row r="150" spans="1:14" ht="58.5" customHeight="1">
      <c r="A150" s="212"/>
      <c r="B150" s="218"/>
      <c r="C150" s="219"/>
      <c r="D150" s="212"/>
      <c r="E150" s="12" t="s">
        <v>10</v>
      </c>
      <c r="F150" s="12" t="s">
        <v>11</v>
      </c>
      <c r="G150" s="12" t="s">
        <v>12</v>
      </c>
      <c r="H150" s="212"/>
      <c r="I150" s="25"/>
      <c r="J150" s="25"/>
      <c r="K150" s="25"/>
      <c r="L150" s="25"/>
      <c r="M150" s="25"/>
      <c r="N150" s="25"/>
    </row>
    <row r="151" spans="1:14" ht="18.75">
      <c r="A151" s="21">
        <v>1</v>
      </c>
      <c r="B151" s="224">
        <v>2</v>
      </c>
      <c r="C151" s="224"/>
      <c r="D151" s="21">
        <v>3</v>
      </c>
      <c r="E151" s="21">
        <v>4</v>
      </c>
      <c r="F151" s="21">
        <v>5</v>
      </c>
      <c r="G151" s="21">
        <v>6</v>
      </c>
      <c r="H151" s="21">
        <v>7</v>
      </c>
      <c r="I151" s="25"/>
      <c r="J151" s="25"/>
      <c r="K151" s="25"/>
      <c r="L151" s="25"/>
      <c r="M151" s="25"/>
      <c r="N151" s="25"/>
    </row>
    <row r="152" spans="1:14" ht="18.75">
      <c r="A152" s="225" t="s">
        <v>43</v>
      </c>
      <c r="B152" s="225"/>
      <c r="C152" s="225"/>
      <c r="D152" s="225"/>
      <c r="E152" s="225"/>
      <c r="F152" s="225"/>
      <c r="G152" s="225"/>
      <c r="H152" s="225"/>
      <c r="I152" s="25"/>
      <c r="J152" s="25"/>
      <c r="K152" s="25"/>
      <c r="L152" s="25"/>
      <c r="M152" s="25"/>
      <c r="N152" s="25"/>
    </row>
    <row r="153" spans="1:14" ht="18.75">
      <c r="A153" s="145">
        <v>5</v>
      </c>
      <c r="B153" s="145"/>
      <c r="C153" s="146" t="s">
        <v>96</v>
      </c>
      <c r="D153" s="21">
        <v>40</v>
      </c>
      <c r="E153" s="21">
        <v>0.28</v>
      </c>
      <c r="F153" s="21">
        <v>0.04</v>
      </c>
      <c r="G153" s="21">
        <v>0.76</v>
      </c>
      <c r="H153" s="21">
        <v>4.4</v>
      </c>
      <c r="I153" s="25"/>
      <c r="J153" s="25"/>
      <c r="K153" s="25"/>
      <c r="L153" s="25"/>
      <c r="M153" s="25"/>
      <c r="N153" s="25"/>
    </row>
    <row r="154" spans="1:14" ht="18.75">
      <c r="A154" s="21">
        <v>148</v>
      </c>
      <c r="B154" s="21"/>
      <c r="C154" s="154" t="s">
        <v>70</v>
      </c>
      <c r="D154" s="21">
        <v>250</v>
      </c>
      <c r="E154" s="21">
        <v>1.7</v>
      </c>
      <c r="F154" s="21">
        <v>2.9</v>
      </c>
      <c r="G154" s="21">
        <v>11</v>
      </c>
      <c r="H154" s="21">
        <v>77</v>
      </c>
      <c r="I154" s="25"/>
      <c r="J154" s="25"/>
      <c r="K154" s="25"/>
      <c r="L154" s="25"/>
      <c r="M154" s="25"/>
      <c r="N154" s="25"/>
    </row>
    <row r="155" spans="1:14" ht="18.75" customHeight="1">
      <c r="A155" s="3">
        <v>471</v>
      </c>
      <c r="B155" s="232" t="s">
        <v>158</v>
      </c>
      <c r="C155" s="210"/>
      <c r="D155" s="5">
        <v>100</v>
      </c>
      <c r="E155" s="5">
        <v>10.68</v>
      </c>
      <c r="F155" s="5">
        <v>9.97</v>
      </c>
      <c r="G155" s="5">
        <v>5.33</v>
      </c>
      <c r="H155" s="5">
        <v>154</v>
      </c>
      <c r="I155" s="25"/>
      <c r="J155" s="25"/>
      <c r="K155" s="25"/>
      <c r="L155" s="25"/>
      <c r="M155" s="25"/>
      <c r="N155" s="25"/>
    </row>
    <row r="156" spans="1:14" ht="18.75">
      <c r="A156" s="1">
        <v>138</v>
      </c>
      <c r="B156" s="231" t="s">
        <v>35</v>
      </c>
      <c r="C156" s="231"/>
      <c r="D156" s="5">
        <v>180</v>
      </c>
      <c r="E156" s="5">
        <v>3.7</v>
      </c>
      <c r="F156" s="5">
        <v>5.9</v>
      </c>
      <c r="G156" s="5">
        <v>24</v>
      </c>
      <c r="H156" s="5">
        <v>166</v>
      </c>
      <c r="I156" s="25"/>
      <c r="J156" s="25"/>
      <c r="K156" s="25"/>
      <c r="L156" s="25"/>
      <c r="M156" s="25"/>
      <c r="N156" s="25"/>
    </row>
    <row r="157" spans="1:14" ht="18.75">
      <c r="A157" s="1">
        <v>42</v>
      </c>
      <c r="B157" s="84"/>
      <c r="C157" s="84" t="s">
        <v>57</v>
      </c>
      <c r="D157" s="5">
        <v>10</v>
      </c>
      <c r="E157" s="5">
        <v>2.63</v>
      </c>
      <c r="F157" s="5">
        <v>2.66</v>
      </c>
      <c r="G157" s="5">
        <v>0</v>
      </c>
      <c r="H157" s="5">
        <v>35</v>
      </c>
      <c r="I157" s="25"/>
      <c r="J157" s="25"/>
      <c r="K157" s="25"/>
      <c r="L157" s="25"/>
      <c r="M157" s="25"/>
      <c r="N157" s="25"/>
    </row>
    <row r="158" spans="1:14" ht="23.25" customHeight="1">
      <c r="A158" s="5">
        <v>685</v>
      </c>
      <c r="B158" s="231" t="s">
        <v>50</v>
      </c>
      <c r="C158" s="231"/>
      <c r="D158" s="5">
        <v>200</v>
      </c>
      <c r="E158" s="5">
        <v>0</v>
      </c>
      <c r="F158" s="5">
        <v>0</v>
      </c>
      <c r="G158" s="5">
        <v>10</v>
      </c>
      <c r="H158" s="5">
        <v>40</v>
      </c>
      <c r="I158" s="25"/>
      <c r="J158" s="25"/>
      <c r="K158" s="25"/>
      <c r="L158" s="25"/>
      <c r="M158" s="25"/>
      <c r="N158" s="25"/>
    </row>
    <row r="159" spans="1:14" ht="56.25" customHeight="1">
      <c r="A159" s="5">
        <v>3</v>
      </c>
      <c r="B159" s="231" t="s">
        <v>42</v>
      </c>
      <c r="C159" s="231"/>
      <c r="D159" s="16">
        <v>60</v>
      </c>
      <c r="E159" s="16">
        <v>4</v>
      </c>
      <c r="F159" s="17">
        <v>0.6</v>
      </c>
      <c r="G159" s="17">
        <v>29.2</v>
      </c>
      <c r="H159" s="16">
        <v>146</v>
      </c>
      <c r="I159" s="25"/>
      <c r="J159" s="25"/>
      <c r="K159" s="25"/>
      <c r="L159" s="25"/>
      <c r="M159" s="25"/>
      <c r="N159" s="25"/>
    </row>
    <row r="160" spans="1:14" ht="18.75" customHeight="1">
      <c r="A160" s="78"/>
      <c r="B160" s="82"/>
      <c r="C160" s="83" t="s">
        <v>59</v>
      </c>
      <c r="D160" s="74">
        <v>800</v>
      </c>
      <c r="E160" s="78"/>
      <c r="F160" s="78"/>
      <c r="G160" s="78"/>
      <c r="H160" s="78"/>
      <c r="I160" s="25"/>
      <c r="J160" s="25"/>
      <c r="K160" s="25"/>
      <c r="L160" s="25"/>
      <c r="M160" s="25"/>
      <c r="N160" s="25"/>
    </row>
    <row r="161" spans="1:14" ht="18.75">
      <c r="A161" s="227" t="s">
        <v>280</v>
      </c>
      <c r="B161" s="227"/>
      <c r="C161" s="227"/>
      <c r="D161" s="227"/>
      <c r="E161" s="88">
        <f>E154+E155+E156+E157+E158+E159</f>
        <v>22.709999999999997</v>
      </c>
      <c r="F161" s="88">
        <f>F154+F155+F156+F157+F158+F159</f>
        <v>22.030000000000005</v>
      </c>
      <c r="G161" s="88">
        <f>G154+G155+G156+G157+G158+G159</f>
        <v>79.53</v>
      </c>
      <c r="H161" s="88">
        <f>H154+H155+H156+H157+H158+H159</f>
        <v>618</v>
      </c>
      <c r="I161" s="25"/>
      <c r="J161" s="25"/>
      <c r="K161" s="25"/>
      <c r="L161" s="25"/>
      <c r="M161" s="25"/>
      <c r="N161" s="25"/>
    </row>
    <row r="162" spans="1:14" ht="18.75">
      <c r="A162" s="33"/>
      <c r="B162" s="33"/>
      <c r="C162" s="33"/>
      <c r="D162" s="33"/>
      <c r="E162" s="31"/>
      <c r="F162" s="31"/>
      <c r="G162" s="31"/>
      <c r="H162" s="31"/>
      <c r="I162" s="25"/>
      <c r="J162" s="25"/>
      <c r="K162" s="25"/>
      <c r="L162" s="25"/>
      <c r="M162" s="25"/>
      <c r="N162" s="25"/>
    </row>
    <row r="163" spans="1:14" ht="18.75">
      <c r="A163" s="33"/>
      <c r="B163" s="33"/>
      <c r="C163" s="33"/>
      <c r="D163" s="33"/>
      <c r="E163" s="31"/>
      <c r="F163" s="31"/>
      <c r="G163" s="31"/>
      <c r="H163" s="31"/>
      <c r="I163" s="25"/>
      <c r="J163" s="25"/>
      <c r="K163" s="25"/>
      <c r="L163" s="25"/>
      <c r="M163" s="25"/>
      <c r="N163" s="25"/>
    </row>
    <row r="164" spans="1:14" ht="18.75">
      <c r="A164" s="33"/>
      <c r="B164" s="33"/>
      <c r="C164" s="33"/>
      <c r="D164" s="33"/>
      <c r="E164" s="31"/>
      <c r="F164" s="31"/>
      <c r="G164" s="31"/>
      <c r="H164" s="31"/>
      <c r="I164" s="25"/>
      <c r="J164" s="25"/>
      <c r="K164" s="25"/>
      <c r="L164" s="25"/>
      <c r="M164" s="25"/>
      <c r="N164" s="25"/>
    </row>
    <row r="165" spans="1:14" ht="18.75">
      <c r="A165" s="33"/>
      <c r="B165" s="33"/>
      <c r="C165" s="33"/>
      <c r="D165" s="33"/>
      <c r="E165" s="31"/>
      <c r="F165" s="31"/>
      <c r="G165" s="31"/>
      <c r="H165" s="31"/>
      <c r="I165" s="25"/>
      <c r="J165" s="25"/>
      <c r="K165" s="25"/>
      <c r="L165" s="25"/>
      <c r="M165" s="25"/>
      <c r="N165" s="25"/>
    </row>
    <row r="166" spans="1:14" ht="18.75">
      <c r="A166" s="33"/>
      <c r="B166" s="33"/>
      <c r="C166" s="33"/>
      <c r="D166" s="33"/>
      <c r="E166" s="31"/>
      <c r="F166" s="31"/>
      <c r="G166" s="31"/>
      <c r="H166" s="31"/>
      <c r="I166" s="25"/>
      <c r="J166" s="25"/>
      <c r="K166" s="25"/>
      <c r="L166" s="25"/>
      <c r="M166" s="25"/>
      <c r="N166" s="25"/>
    </row>
    <row r="167" spans="1:14" ht="18.75">
      <c r="A167" s="213" t="s">
        <v>25</v>
      </c>
      <c r="B167" s="213"/>
      <c r="C167" s="213"/>
      <c r="D167" s="213"/>
      <c r="E167" s="213"/>
      <c r="F167" s="213"/>
      <c r="G167" s="213"/>
      <c r="H167" s="213"/>
      <c r="I167" s="25"/>
      <c r="J167" s="25"/>
      <c r="K167" s="25"/>
      <c r="L167" s="25"/>
      <c r="M167" s="25"/>
      <c r="N167" s="25"/>
    </row>
    <row r="168" spans="1:14" ht="18.75">
      <c r="A168" s="20" t="s">
        <v>159</v>
      </c>
      <c r="B168" s="19"/>
      <c r="C168" s="19"/>
      <c r="D168" s="19"/>
      <c r="E168" s="10" t="s">
        <v>1</v>
      </c>
      <c r="F168" s="214" t="s">
        <v>17</v>
      </c>
      <c r="G168" s="215"/>
      <c r="H168" s="215"/>
      <c r="I168" s="25"/>
      <c r="J168" s="25"/>
      <c r="K168" s="25"/>
      <c r="L168" s="25"/>
      <c r="M168" s="25"/>
      <c r="N168" s="25"/>
    </row>
    <row r="169" spans="1:14" ht="18.75">
      <c r="A169" s="8" t="s">
        <v>157</v>
      </c>
      <c r="B169" s="19"/>
      <c r="C169" s="19"/>
      <c r="D169" s="216" t="s">
        <v>3</v>
      </c>
      <c r="E169" s="216"/>
      <c r="F169" s="11" t="s">
        <v>23</v>
      </c>
      <c r="G169" s="19"/>
      <c r="H169" s="19"/>
      <c r="I169" s="25"/>
      <c r="J169" s="25"/>
      <c r="K169" s="25"/>
      <c r="L169" s="25"/>
      <c r="M169" s="25"/>
      <c r="N169" s="25"/>
    </row>
    <row r="170" spans="1:14" ht="18.75">
      <c r="A170" s="211" t="s">
        <v>5</v>
      </c>
      <c r="B170" s="211" t="s">
        <v>6</v>
      </c>
      <c r="C170" s="211"/>
      <c r="D170" s="211" t="s">
        <v>7</v>
      </c>
      <c r="E170" s="217" t="s">
        <v>8</v>
      </c>
      <c r="F170" s="217"/>
      <c r="G170" s="217"/>
      <c r="H170" s="211" t="s">
        <v>9</v>
      </c>
      <c r="I170" s="25"/>
      <c r="J170" s="25"/>
      <c r="K170" s="25"/>
      <c r="L170" s="25"/>
      <c r="M170" s="25"/>
      <c r="N170" s="25"/>
    </row>
    <row r="171" spans="1:14" ht="42" customHeight="1">
      <c r="A171" s="212"/>
      <c r="B171" s="218"/>
      <c r="C171" s="219"/>
      <c r="D171" s="212"/>
      <c r="E171" s="12" t="s">
        <v>10</v>
      </c>
      <c r="F171" s="12" t="s">
        <v>11</v>
      </c>
      <c r="G171" s="12" t="s">
        <v>12</v>
      </c>
      <c r="H171" s="212"/>
      <c r="I171" s="25"/>
      <c r="J171" s="25"/>
      <c r="K171" s="25"/>
      <c r="L171" s="25"/>
      <c r="M171" s="25"/>
      <c r="N171" s="25"/>
    </row>
    <row r="172" spans="1:14" ht="18.75">
      <c r="A172" s="21">
        <v>1</v>
      </c>
      <c r="B172" s="224">
        <v>2</v>
      </c>
      <c r="C172" s="224"/>
      <c r="D172" s="21">
        <v>3</v>
      </c>
      <c r="E172" s="21">
        <v>4</v>
      </c>
      <c r="F172" s="21">
        <v>5</v>
      </c>
      <c r="G172" s="21">
        <v>6</v>
      </c>
      <c r="H172" s="21">
        <v>7</v>
      </c>
      <c r="I172" s="25"/>
      <c r="J172" s="25"/>
      <c r="K172" s="25"/>
      <c r="L172" s="25"/>
      <c r="M172" s="25"/>
      <c r="N172" s="25"/>
    </row>
    <row r="173" spans="1:14" ht="18.75">
      <c r="A173" s="225" t="s">
        <v>43</v>
      </c>
      <c r="B173" s="225"/>
      <c r="C173" s="225"/>
      <c r="D173" s="225"/>
      <c r="E173" s="225"/>
      <c r="F173" s="225"/>
      <c r="G173" s="225"/>
      <c r="H173" s="225"/>
      <c r="I173" s="25"/>
      <c r="J173" s="25"/>
      <c r="K173" s="25"/>
      <c r="L173" s="25"/>
      <c r="M173" s="25"/>
      <c r="N173" s="25"/>
    </row>
    <row r="174" spans="1:14" ht="18.75">
      <c r="A174" s="145">
        <v>5</v>
      </c>
      <c r="B174" s="145"/>
      <c r="C174" s="146" t="s">
        <v>270</v>
      </c>
      <c r="D174" s="21">
        <v>50</v>
      </c>
      <c r="E174" s="21">
        <v>0.9</v>
      </c>
      <c r="F174" s="21">
        <v>0.1</v>
      </c>
      <c r="G174" s="21">
        <v>5.9</v>
      </c>
      <c r="H174" s="21">
        <v>28</v>
      </c>
      <c r="I174" s="25"/>
      <c r="J174" s="25"/>
      <c r="K174" s="25"/>
      <c r="L174" s="25"/>
      <c r="M174" s="25"/>
      <c r="N174" s="25"/>
    </row>
    <row r="175" spans="1:14" ht="18.75">
      <c r="A175" s="21">
        <v>53</v>
      </c>
      <c r="B175" s="21"/>
      <c r="C175" s="154" t="s">
        <v>160</v>
      </c>
      <c r="D175" s="21">
        <v>260</v>
      </c>
      <c r="E175" s="21">
        <v>1.7</v>
      </c>
      <c r="F175" s="21">
        <v>5.6</v>
      </c>
      <c r="G175" s="21">
        <v>8.4</v>
      </c>
      <c r="H175" s="21">
        <v>91</v>
      </c>
      <c r="I175" s="25"/>
      <c r="J175" s="25"/>
      <c r="K175" s="25"/>
      <c r="L175" s="25"/>
      <c r="M175" s="25"/>
      <c r="N175" s="25"/>
    </row>
    <row r="176" spans="1:14" ht="18.75" customHeight="1">
      <c r="A176" s="5">
        <v>106</v>
      </c>
      <c r="B176" s="231" t="s">
        <v>85</v>
      </c>
      <c r="C176" s="231"/>
      <c r="D176" s="5">
        <v>90</v>
      </c>
      <c r="E176" s="5">
        <v>8.4</v>
      </c>
      <c r="F176" s="5">
        <v>13.28</v>
      </c>
      <c r="G176" s="5">
        <v>10.07</v>
      </c>
      <c r="H176" s="5">
        <v>193.38</v>
      </c>
      <c r="I176" s="25"/>
      <c r="J176" s="25"/>
      <c r="K176" s="25"/>
      <c r="L176" s="25"/>
      <c r="M176" s="25"/>
      <c r="N176" s="25"/>
    </row>
    <row r="177" spans="1:14" ht="24.75" customHeight="1">
      <c r="A177" s="5">
        <v>173</v>
      </c>
      <c r="B177" s="194" t="s">
        <v>87</v>
      </c>
      <c r="C177" s="195"/>
      <c r="D177" s="5">
        <v>190</v>
      </c>
      <c r="E177" s="5">
        <v>10.3</v>
      </c>
      <c r="F177" s="5">
        <v>10.9</v>
      </c>
      <c r="G177" s="5">
        <v>44.3</v>
      </c>
      <c r="H177" s="5">
        <v>319</v>
      </c>
      <c r="I177" s="25"/>
      <c r="J177" s="25"/>
      <c r="K177" s="25"/>
      <c r="L177" s="25"/>
      <c r="M177" s="25"/>
      <c r="N177" s="25"/>
    </row>
    <row r="178" spans="1:14" ht="24.75" customHeight="1">
      <c r="A178" s="5">
        <v>285</v>
      </c>
      <c r="B178" s="231" t="s">
        <v>74</v>
      </c>
      <c r="C178" s="231"/>
      <c r="D178" s="5">
        <v>200</v>
      </c>
      <c r="E178" s="5">
        <v>0.07</v>
      </c>
      <c r="F178" s="5">
        <v>0.01</v>
      </c>
      <c r="G178" s="5">
        <v>15.31</v>
      </c>
      <c r="H178" s="5">
        <v>61.62</v>
      </c>
      <c r="I178" s="25"/>
      <c r="J178" s="25"/>
      <c r="K178" s="25"/>
      <c r="L178" s="25"/>
      <c r="M178" s="25"/>
      <c r="N178" s="25"/>
    </row>
    <row r="179" spans="1:14" ht="58.5" customHeight="1">
      <c r="A179" s="5">
        <v>3</v>
      </c>
      <c r="B179" s="231" t="s">
        <v>42</v>
      </c>
      <c r="C179" s="231"/>
      <c r="D179" s="16">
        <v>60</v>
      </c>
      <c r="E179" s="16">
        <v>4</v>
      </c>
      <c r="F179" s="17">
        <v>0.6</v>
      </c>
      <c r="G179" s="17">
        <v>29.2</v>
      </c>
      <c r="H179" s="16">
        <v>146</v>
      </c>
      <c r="I179" s="25"/>
      <c r="J179" s="25"/>
      <c r="K179" s="25"/>
      <c r="L179" s="25"/>
      <c r="M179" s="25"/>
      <c r="N179" s="25"/>
    </row>
    <row r="180" spans="1:14" ht="1.5" customHeight="1" hidden="1">
      <c r="A180" s="5"/>
      <c r="B180" s="231"/>
      <c r="C180" s="231"/>
      <c r="D180" s="5"/>
      <c r="E180" s="5"/>
      <c r="F180" s="5"/>
      <c r="G180" s="5"/>
      <c r="H180" s="5"/>
      <c r="I180" s="25"/>
      <c r="J180" s="25"/>
      <c r="K180" s="25"/>
      <c r="L180" s="25"/>
      <c r="M180" s="25"/>
      <c r="N180" s="25"/>
    </row>
    <row r="181" spans="1:14" ht="18.75">
      <c r="A181" s="78"/>
      <c r="B181" s="82"/>
      <c r="C181" s="83" t="s">
        <v>59</v>
      </c>
      <c r="D181" s="74">
        <v>850</v>
      </c>
      <c r="E181" s="78"/>
      <c r="F181" s="78"/>
      <c r="G181" s="78"/>
      <c r="H181" s="78"/>
      <c r="I181" s="25"/>
      <c r="J181" s="25"/>
      <c r="K181" s="25"/>
      <c r="L181" s="25"/>
      <c r="M181" s="25"/>
      <c r="N181" s="25"/>
    </row>
    <row r="182" spans="1:14" ht="18.75">
      <c r="A182" s="227" t="s">
        <v>280</v>
      </c>
      <c r="B182" s="227"/>
      <c r="C182" s="227"/>
      <c r="D182" s="227"/>
      <c r="E182" s="88">
        <f>E174+E175+E176+E177+E178+E179</f>
        <v>25.37</v>
      </c>
      <c r="F182" s="88">
        <f>F174+F175+F176+F177+F178+F179</f>
        <v>30.49</v>
      </c>
      <c r="G182" s="88">
        <f>G174+G175+G176+G177+G178+G179</f>
        <v>113.18</v>
      </c>
      <c r="H182" s="88">
        <f>H174+H175+H176+H177+H178+H179</f>
        <v>839</v>
      </c>
      <c r="I182" s="25"/>
      <c r="J182" s="25"/>
      <c r="K182" s="25"/>
      <c r="L182" s="25"/>
      <c r="M182" s="25"/>
      <c r="N182" s="25"/>
    </row>
    <row r="183" spans="1:14" ht="18.75">
      <c r="A183" s="33"/>
      <c r="B183" s="33"/>
      <c r="C183" s="33"/>
      <c r="D183" s="33"/>
      <c r="E183" s="31"/>
      <c r="F183" s="31"/>
      <c r="G183" s="31"/>
      <c r="H183" s="31"/>
      <c r="I183" s="25"/>
      <c r="J183" s="25"/>
      <c r="K183" s="25"/>
      <c r="L183" s="25"/>
      <c r="M183" s="25"/>
      <c r="N183" s="25"/>
    </row>
    <row r="184" spans="1:14" ht="18.75">
      <c r="A184" s="33"/>
      <c r="B184" s="33"/>
      <c r="C184" s="33"/>
      <c r="D184" s="33"/>
      <c r="E184" s="31"/>
      <c r="F184" s="31"/>
      <c r="G184" s="31"/>
      <c r="H184" s="31"/>
      <c r="I184" s="25"/>
      <c r="J184" s="25"/>
      <c r="K184" s="25"/>
      <c r="L184" s="25"/>
      <c r="M184" s="25"/>
      <c r="N184" s="25"/>
    </row>
    <row r="185" spans="1:14" ht="18.75">
      <c r="A185" s="33"/>
      <c r="B185" s="33"/>
      <c r="C185" s="33"/>
      <c r="D185" s="33"/>
      <c r="E185" s="31"/>
      <c r="F185" s="31"/>
      <c r="G185" s="31"/>
      <c r="H185" s="31"/>
      <c r="I185" s="25"/>
      <c r="J185" s="25"/>
      <c r="K185" s="25"/>
      <c r="L185" s="25"/>
      <c r="M185" s="25"/>
      <c r="N185" s="25"/>
    </row>
    <row r="186" spans="1:14" ht="18.75">
      <c r="A186" s="33"/>
      <c r="B186" s="33"/>
      <c r="C186" s="33"/>
      <c r="D186" s="33"/>
      <c r="E186" s="31"/>
      <c r="F186" s="31"/>
      <c r="G186" s="31"/>
      <c r="H186" s="31"/>
      <c r="I186" s="25"/>
      <c r="J186" s="25"/>
      <c r="K186" s="25"/>
      <c r="L186" s="25"/>
      <c r="M186" s="25"/>
      <c r="N186" s="25"/>
    </row>
    <row r="187" spans="1:14" ht="18.75">
      <c r="A187" s="33"/>
      <c r="B187" s="33"/>
      <c r="C187" s="33"/>
      <c r="D187" s="33"/>
      <c r="E187" s="31"/>
      <c r="F187" s="31"/>
      <c r="G187" s="31"/>
      <c r="H187" s="31"/>
      <c r="I187" s="25"/>
      <c r="J187" s="25"/>
      <c r="K187" s="25"/>
      <c r="L187" s="25"/>
      <c r="M187" s="25"/>
      <c r="N187" s="25"/>
    </row>
    <row r="188" spans="1:14" ht="18.75">
      <c r="A188" s="33"/>
      <c r="B188" s="33"/>
      <c r="C188" s="33"/>
      <c r="D188" s="33"/>
      <c r="E188" s="31"/>
      <c r="F188" s="31"/>
      <c r="G188" s="31"/>
      <c r="H188" s="31"/>
      <c r="I188" s="25"/>
      <c r="J188" s="25"/>
      <c r="K188" s="25"/>
      <c r="L188" s="25"/>
      <c r="M188" s="25"/>
      <c r="N188" s="25"/>
    </row>
    <row r="189" spans="1:14" ht="18.75">
      <c r="A189" s="213" t="s">
        <v>26</v>
      </c>
      <c r="B189" s="213"/>
      <c r="C189" s="213"/>
      <c r="D189" s="213"/>
      <c r="E189" s="213"/>
      <c r="F189" s="213"/>
      <c r="G189" s="213"/>
      <c r="H189" s="213"/>
      <c r="I189" s="25"/>
      <c r="J189" s="25"/>
      <c r="K189" s="25"/>
      <c r="L189" s="25"/>
      <c r="M189" s="25"/>
      <c r="N189" s="25"/>
    </row>
    <row r="190" spans="1:14" ht="18.75">
      <c r="A190" s="20" t="s">
        <v>159</v>
      </c>
      <c r="B190" s="19"/>
      <c r="C190" s="19"/>
      <c r="D190" s="19"/>
      <c r="E190" s="10" t="s">
        <v>1</v>
      </c>
      <c r="F190" s="214" t="s">
        <v>19</v>
      </c>
      <c r="G190" s="215"/>
      <c r="H190" s="215"/>
      <c r="I190" s="25"/>
      <c r="J190" s="25"/>
      <c r="K190" s="25"/>
      <c r="L190" s="25"/>
      <c r="M190" s="25"/>
      <c r="N190" s="25"/>
    </row>
    <row r="191" spans="1:14" ht="18.75">
      <c r="A191" s="8" t="s">
        <v>157</v>
      </c>
      <c r="B191" s="19"/>
      <c r="C191" s="19"/>
      <c r="D191" s="216" t="s">
        <v>3</v>
      </c>
      <c r="E191" s="216"/>
      <c r="F191" s="11" t="s">
        <v>23</v>
      </c>
      <c r="G191" s="19"/>
      <c r="H191" s="19"/>
      <c r="I191" s="25"/>
      <c r="J191" s="25"/>
      <c r="K191" s="25"/>
      <c r="L191" s="25"/>
      <c r="M191" s="25"/>
      <c r="N191" s="25"/>
    </row>
    <row r="192" spans="1:14" ht="18.75">
      <c r="A192" s="211" t="s">
        <v>5</v>
      </c>
      <c r="B192" s="211" t="s">
        <v>6</v>
      </c>
      <c r="C192" s="211"/>
      <c r="D192" s="211" t="s">
        <v>7</v>
      </c>
      <c r="E192" s="217" t="s">
        <v>8</v>
      </c>
      <c r="F192" s="217"/>
      <c r="G192" s="217"/>
      <c r="H192" s="211" t="s">
        <v>9</v>
      </c>
      <c r="I192" s="25"/>
      <c r="J192" s="25"/>
      <c r="K192" s="25"/>
      <c r="L192" s="25"/>
      <c r="M192" s="25"/>
      <c r="N192" s="25"/>
    </row>
    <row r="193" spans="1:14" ht="47.25" customHeight="1">
      <c r="A193" s="212"/>
      <c r="B193" s="218"/>
      <c r="C193" s="219"/>
      <c r="D193" s="212"/>
      <c r="E193" s="12" t="s">
        <v>10</v>
      </c>
      <c r="F193" s="12" t="s">
        <v>11</v>
      </c>
      <c r="G193" s="12" t="s">
        <v>12</v>
      </c>
      <c r="H193" s="212"/>
      <c r="I193" s="25"/>
      <c r="J193" s="25"/>
      <c r="K193" s="25"/>
      <c r="L193" s="25"/>
      <c r="M193" s="25"/>
      <c r="N193" s="25"/>
    </row>
    <row r="194" spans="1:14" ht="18.75">
      <c r="A194" s="21">
        <v>1</v>
      </c>
      <c r="B194" s="224">
        <v>2</v>
      </c>
      <c r="C194" s="224"/>
      <c r="D194" s="21">
        <v>3</v>
      </c>
      <c r="E194" s="21">
        <v>4</v>
      </c>
      <c r="F194" s="21">
        <v>5</v>
      </c>
      <c r="G194" s="21">
        <v>6</v>
      </c>
      <c r="H194" s="21">
        <v>7</v>
      </c>
      <c r="I194" s="25"/>
      <c r="J194" s="25"/>
      <c r="K194" s="25"/>
      <c r="L194" s="25"/>
      <c r="M194" s="25"/>
      <c r="N194" s="25"/>
    </row>
    <row r="195" spans="1:14" ht="18.75">
      <c r="A195" s="225" t="s">
        <v>43</v>
      </c>
      <c r="B195" s="225"/>
      <c r="C195" s="225"/>
      <c r="D195" s="225"/>
      <c r="E195" s="225"/>
      <c r="F195" s="225"/>
      <c r="G195" s="225"/>
      <c r="H195" s="225"/>
      <c r="I195" s="25"/>
      <c r="J195" s="25"/>
      <c r="K195" s="25"/>
      <c r="L195" s="25"/>
      <c r="M195" s="25"/>
      <c r="N195" s="25"/>
    </row>
    <row r="196" spans="1:14" ht="18.75">
      <c r="A196" s="145">
        <v>5</v>
      </c>
      <c r="B196" s="182"/>
      <c r="C196" s="152" t="s">
        <v>130</v>
      </c>
      <c r="D196" s="21">
        <v>40</v>
      </c>
      <c r="E196" s="21">
        <v>0.8</v>
      </c>
      <c r="F196" s="21">
        <v>0.2</v>
      </c>
      <c r="G196" s="21">
        <v>1.6</v>
      </c>
      <c r="H196" s="21">
        <v>12</v>
      </c>
      <c r="I196" s="25"/>
      <c r="J196" s="25"/>
      <c r="K196" s="25"/>
      <c r="L196" s="25"/>
      <c r="M196" s="25"/>
      <c r="N196" s="25"/>
    </row>
    <row r="197" spans="1:14" ht="18.75">
      <c r="A197" s="21">
        <v>63</v>
      </c>
      <c r="B197" s="151"/>
      <c r="C197" s="155" t="s">
        <v>149</v>
      </c>
      <c r="D197" s="21">
        <v>250</v>
      </c>
      <c r="E197" s="21">
        <v>2.6</v>
      </c>
      <c r="F197" s="21">
        <v>2.5</v>
      </c>
      <c r="G197" s="21">
        <v>19.3</v>
      </c>
      <c r="H197" s="21">
        <v>112</v>
      </c>
      <c r="I197" s="25"/>
      <c r="J197" s="25"/>
      <c r="K197" s="25"/>
      <c r="L197" s="25"/>
      <c r="M197" s="25"/>
      <c r="N197" s="25"/>
    </row>
    <row r="198" spans="1:14" ht="24" customHeight="1">
      <c r="A198" s="2">
        <v>128</v>
      </c>
      <c r="B198" s="232" t="s">
        <v>62</v>
      </c>
      <c r="C198" s="206"/>
      <c r="D198" s="21">
        <v>100</v>
      </c>
      <c r="E198" s="21">
        <v>11.12</v>
      </c>
      <c r="F198" s="21">
        <v>13.6</v>
      </c>
      <c r="G198" s="21">
        <v>9</v>
      </c>
      <c r="H198" s="21">
        <v>203</v>
      </c>
      <c r="I198" s="25"/>
      <c r="J198" s="25"/>
      <c r="K198" s="25"/>
      <c r="L198" s="25"/>
      <c r="M198" s="25"/>
      <c r="N198" s="25"/>
    </row>
    <row r="199" spans="1:14" ht="24.75" customHeight="1">
      <c r="A199" s="1">
        <v>212</v>
      </c>
      <c r="B199" s="231" t="s">
        <v>151</v>
      </c>
      <c r="C199" s="231"/>
      <c r="D199" s="5">
        <v>180</v>
      </c>
      <c r="E199" s="5">
        <v>6.6</v>
      </c>
      <c r="F199" s="5">
        <v>4.7</v>
      </c>
      <c r="G199" s="5">
        <v>39.4</v>
      </c>
      <c r="H199" s="5">
        <v>230</v>
      </c>
      <c r="I199" s="25"/>
      <c r="J199" s="25"/>
      <c r="K199" s="25"/>
      <c r="L199" s="25"/>
      <c r="M199" s="25"/>
      <c r="N199" s="25"/>
    </row>
    <row r="200" spans="1:14" ht="18.75" customHeight="1">
      <c r="A200" s="5">
        <v>685</v>
      </c>
      <c r="B200" s="231" t="s">
        <v>48</v>
      </c>
      <c r="C200" s="231"/>
      <c r="D200" s="5">
        <v>200</v>
      </c>
      <c r="E200" s="5">
        <v>0.1</v>
      </c>
      <c r="F200" s="5">
        <v>0</v>
      </c>
      <c r="G200" s="5">
        <v>9.1</v>
      </c>
      <c r="H200" s="5">
        <v>35</v>
      </c>
      <c r="I200" s="25"/>
      <c r="J200" s="25"/>
      <c r="K200" s="25"/>
      <c r="L200" s="25"/>
      <c r="M200" s="25"/>
      <c r="N200" s="25"/>
    </row>
    <row r="201" spans="1:14" ht="60" customHeight="1" hidden="1">
      <c r="A201" s="5"/>
      <c r="B201" s="194"/>
      <c r="C201" s="195"/>
      <c r="D201" s="5"/>
      <c r="E201" s="5"/>
      <c r="F201" s="5"/>
      <c r="G201" s="5"/>
      <c r="H201" s="5"/>
      <c r="I201" s="25"/>
      <c r="J201" s="25"/>
      <c r="K201" s="25"/>
      <c r="L201" s="25"/>
      <c r="M201" s="25"/>
      <c r="N201" s="25"/>
    </row>
    <row r="202" spans="1:14" ht="24.75" customHeight="1">
      <c r="A202" s="1">
        <v>8</v>
      </c>
      <c r="B202" s="208" t="s">
        <v>64</v>
      </c>
      <c r="C202" s="208"/>
      <c r="D202" s="77">
        <v>100</v>
      </c>
      <c r="E202" s="77">
        <v>3.2</v>
      </c>
      <c r="F202" s="77">
        <v>3.2</v>
      </c>
      <c r="G202" s="77">
        <v>4.5</v>
      </c>
      <c r="H202" s="77">
        <v>62</v>
      </c>
      <c r="I202" s="25"/>
      <c r="J202" s="25"/>
      <c r="K202" s="25"/>
      <c r="L202" s="25"/>
      <c r="M202" s="25"/>
      <c r="N202" s="25"/>
    </row>
    <row r="203" spans="1:14" ht="59.25" customHeight="1">
      <c r="A203" s="5">
        <v>3</v>
      </c>
      <c r="B203" s="194" t="s">
        <v>42</v>
      </c>
      <c r="C203" s="195"/>
      <c r="D203" s="16">
        <v>30</v>
      </c>
      <c r="E203" s="16">
        <v>2</v>
      </c>
      <c r="F203" s="17">
        <v>0.3</v>
      </c>
      <c r="G203" s="17">
        <v>14.6</v>
      </c>
      <c r="H203" s="16">
        <v>73</v>
      </c>
      <c r="I203" s="25"/>
      <c r="J203" s="25"/>
      <c r="K203" s="25"/>
      <c r="L203" s="25"/>
      <c r="M203" s="25"/>
      <c r="N203" s="25"/>
    </row>
    <row r="204" spans="1:14" ht="18.75">
      <c r="A204" s="78"/>
      <c r="B204" s="82"/>
      <c r="C204" s="83" t="s">
        <v>59</v>
      </c>
      <c r="D204" s="74">
        <v>900</v>
      </c>
      <c r="E204" s="78"/>
      <c r="F204" s="78"/>
      <c r="G204" s="78"/>
      <c r="H204" s="78"/>
      <c r="I204" s="25"/>
      <c r="J204" s="25"/>
      <c r="K204" s="25"/>
      <c r="L204" s="25"/>
      <c r="M204" s="25"/>
      <c r="N204" s="25"/>
    </row>
    <row r="205" spans="1:14" ht="18.75">
      <c r="A205" s="227" t="s">
        <v>280</v>
      </c>
      <c r="B205" s="227"/>
      <c r="C205" s="227"/>
      <c r="D205" s="227"/>
      <c r="E205" s="88">
        <f>E196+E197+E198+E199+E200+E202+E203</f>
        <v>26.419999999999998</v>
      </c>
      <c r="F205" s="88">
        <f>F196+F197+F198+F199+F200+F202+F203</f>
        <v>24.5</v>
      </c>
      <c r="G205" s="88">
        <f>G196+G197+G198+G199+G200+G202+G203</f>
        <v>97.49999999999999</v>
      </c>
      <c r="H205" s="88">
        <f>H196+H197+H198+H199+H200+H202+H203</f>
        <v>727</v>
      </c>
      <c r="I205" s="25"/>
      <c r="J205" s="25"/>
      <c r="K205" s="25"/>
      <c r="L205" s="25"/>
      <c r="M205" s="25"/>
      <c r="N205" s="25"/>
    </row>
    <row r="206" spans="1:14" ht="18.75">
      <c r="A206" s="33"/>
      <c r="B206" s="33"/>
      <c r="C206" s="33"/>
      <c r="D206" s="33"/>
      <c r="E206" s="31"/>
      <c r="F206" s="31"/>
      <c r="G206" s="31"/>
      <c r="H206" s="31"/>
      <c r="I206" s="25"/>
      <c r="J206" s="25"/>
      <c r="K206" s="25"/>
      <c r="L206" s="25"/>
      <c r="M206" s="25"/>
      <c r="N206" s="25"/>
    </row>
    <row r="207" spans="1:14" ht="18.75">
      <c r="A207" s="33"/>
      <c r="B207" s="33"/>
      <c r="C207" s="33"/>
      <c r="D207" s="33"/>
      <c r="E207" s="31"/>
      <c r="F207" s="31"/>
      <c r="G207" s="31"/>
      <c r="H207" s="31"/>
      <c r="I207" s="25"/>
      <c r="J207" s="25"/>
      <c r="K207" s="25"/>
      <c r="L207" s="25"/>
      <c r="M207" s="25"/>
      <c r="N207" s="25"/>
    </row>
    <row r="208" spans="1:14" ht="18.75">
      <c r="A208" s="33"/>
      <c r="B208" s="33"/>
      <c r="C208" s="33"/>
      <c r="D208" s="33"/>
      <c r="E208" s="31"/>
      <c r="F208" s="31"/>
      <c r="G208" s="31"/>
      <c r="H208" s="31"/>
      <c r="I208" s="25"/>
      <c r="J208" s="25"/>
      <c r="K208" s="25"/>
      <c r="L208" s="25"/>
      <c r="M208" s="25"/>
      <c r="N208" s="25"/>
    </row>
    <row r="209" spans="1:14" ht="18.75">
      <c r="A209" s="33"/>
      <c r="B209" s="33"/>
      <c r="C209" s="33"/>
      <c r="D209" s="33"/>
      <c r="E209" s="31"/>
      <c r="F209" s="31"/>
      <c r="G209" s="31"/>
      <c r="H209" s="31"/>
      <c r="I209" s="25"/>
      <c r="J209" s="25"/>
      <c r="K209" s="25"/>
      <c r="L209" s="25"/>
      <c r="M209" s="25"/>
      <c r="N209" s="25"/>
    </row>
    <row r="210" spans="1:14" ht="18.75">
      <c r="A210" s="33"/>
      <c r="B210" s="33"/>
      <c r="C210" s="33"/>
      <c r="D210" s="33"/>
      <c r="E210" s="31"/>
      <c r="F210" s="31"/>
      <c r="G210" s="31"/>
      <c r="H210" s="31"/>
      <c r="I210" s="25"/>
      <c r="J210" s="25"/>
      <c r="K210" s="25"/>
      <c r="L210" s="25"/>
      <c r="M210" s="25"/>
      <c r="N210" s="25"/>
    </row>
    <row r="211" spans="1:14" ht="18.75">
      <c r="A211" s="33"/>
      <c r="B211" s="33"/>
      <c r="C211" s="33"/>
      <c r="D211" s="33"/>
      <c r="E211" s="31"/>
      <c r="F211" s="31"/>
      <c r="G211" s="31"/>
      <c r="H211" s="31"/>
      <c r="I211" s="25"/>
      <c r="J211" s="25"/>
      <c r="K211" s="25"/>
      <c r="L211" s="25"/>
      <c r="M211" s="25"/>
      <c r="N211" s="25"/>
    </row>
    <row r="212" spans="1:14" ht="18.75">
      <c r="A212" s="18" t="s">
        <v>41</v>
      </c>
      <c r="B212" s="19"/>
      <c r="C212" s="19"/>
      <c r="D212" s="19"/>
      <c r="E212" s="19"/>
      <c r="F212" s="19"/>
      <c r="G212" s="19"/>
      <c r="H212" s="19"/>
      <c r="I212" s="25"/>
      <c r="J212" s="25"/>
      <c r="K212" s="25"/>
      <c r="L212" s="25"/>
      <c r="M212" s="25"/>
      <c r="N212" s="25"/>
    </row>
    <row r="213" spans="1:14" ht="18.75">
      <c r="A213" s="213" t="s">
        <v>27</v>
      </c>
      <c r="B213" s="213"/>
      <c r="C213" s="213"/>
      <c r="D213" s="213"/>
      <c r="E213" s="213"/>
      <c r="F213" s="213"/>
      <c r="G213" s="213"/>
      <c r="H213" s="213"/>
      <c r="I213" s="25"/>
      <c r="J213" s="25"/>
      <c r="K213" s="25"/>
      <c r="L213" s="25"/>
      <c r="M213" s="25"/>
      <c r="N213" s="25"/>
    </row>
    <row r="214" spans="1:14" ht="18.75">
      <c r="A214" s="20" t="s">
        <v>159</v>
      </c>
      <c r="B214" s="19"/>
      <c r="C214" s="19"/>
      <c r="D214" s="19"/>
      <c r="E214" s="10" t="s">
        <v>1</v>
      </c>
      <c r="F214" s="214" t="s">
        <v>21</v>
      </c>
      <c r="G214" s="215"/>
      <c r="H214" s="215"/>
      <c r="I214" s="25"/>
      <c r="J214" s="25"/>
      <c r="K214" s="25"/>
      <c r="L214" s="25"/>
      <c r="M214" s="25"/>
      <c r="N214" s="25"/>
    </row>
    <row r="215" spans="1:14" ht="18.75">
      <c r="A215" s="8" t="s">
        <v>157</v>
      </c>
      <c r="B215" s="19"/>
      <c r="C215" s="19"/>
      <c r="D215" s="216" t="s">
        <v>3</v>
      </c>
      <c r="E215" s="216"/>
      <c r="F215" s="11" t="s">
        <v>23</v>
      </c>
      <c r="G215" s="19"/>
      <c r="H215" s="19"/>
      <c r="I215" s="25"/>
      <c r="J215" s="25"/>
      <c r="K215" s="25"/>
      <c r="L215" s="25"/>
      <c r="M215" s="25"/>
      <c r="N215" s="25"/>
    </row>
    <row r="216" spans="1:14" ht="18.75">
      <c r="A216" s="211" t="s">
        <v>5</v>
      </c>
      <c r="B216" s="211" t="s">
        <v>6</v>
      </c>
      <c r="C216" s="211"/>
      <c r="D216" s="211" t="s">
        <v>7</v>
      </c>
      <c r="E216" s="217" t="s">
        <v>8</v>
      </c>
      <c r="F216" s="217"/>
      <c r="G216" s="217"/>
      <c r="H216" s="211" t="s">
        <v>9</v>
      </c>
      <c r="I216" s="25"/>
      <c r="J216" s="25"/>
      <c r="K216" s="25"/>
      <c r="L216" s="25"/>
      <c r="M216" s="25"/>
      <c r="N216" s="25"/>
    </row>
    <row r="217" spans="1:14" ht="42" customHeight="1">
      <c r="A217" s="212"/>
      <c r="B217" s="218"/>
      <c r="C217" s="219"/>
      <c r="D217" s="212"/>
      <c r="E217" s="12" t="s">
        <v>10</v>
      </c>
      <c r="F217" s="12" t="s">
        <v>11</v>
      </c>
      <c r="G217" s="12" t="s">
        <v>12</v>
      </c>
      <c r="H217" s="212"/>
      <c r="I217" s="25"/>
      <c r="J217" s="25"/>
      <c r="K217" s="25"/>
      <c r="L217" s="25"/>
      <c r="M217" s="25"/>
      <c r="N217" s="25"/>
    </row>
    <row r="218" spans="1:14" ht="18.75">
      <c r="A218" s="21">
        <v>1</v>
      </c>
      <c r="B218" s="224">
        <v>2</v>
      </c>
      <c r="C218" s="224"/>
      <c r="D218" s="21">
        <v>3</v>
      </c>
      <c r="E218" s="21">
        <v>4</v>
      </c>
      <c r="F218" s="21">
        <v>5</v>
      </c>
      <c r="G218" s="21">
        <v>6</v>
      </c>
      <c r="H218" s="21">
        <v>7</v>
      </c>
      <c r="I218" s="25"/>
      <c r="J218" s="25"/>
      <c r="K218" s="25"/>
      <c r="L218" s="25"/>
      <c r="M218" s="25"/>
      <c r="N218" s="25"/>
    </row>
    <row r="219" spans="1:14" ht="18.75">
      <c r="A219" s="225" t="s">
        <v>43</v>
      </c>
      <c r="B219" s="225"/>
      <c r="C219" s="225"/>
      <c r="D219" s="225"/>
      <c r="E219" s="225"/>
      <c r="F219" s="225"/>
      <c r="G219" s="225"/>
      <c r="H219" s="225"/>
      <c r="I219" s="25"/>
      <c r="J219" s="25"/>
      <c r="K219" s="25"/>
      <c r="L219" s="25"/>
      <c r="M219" s="25"/>
      <c r="N219" s="25"/>
    </row>
    <row r="220" spans="1:14" ht="18.75">
      <c r="A220" s="145">
        <v>148</v>
      </c>
      <c r="B220" s="145"/>
      <c r="C220" s="146" t="s">
        <v>111</v>
      </c>
      <c r="D220" s="21">
        <v>250</v>
      </c>
      <c r="E220" s="21">
        <v>2.6</v>
      </c>
      <c r="F220" s="21">
        <v>4.3</v>
      </c>
      <c r="G220" s="21">
        <v>11.6</v>
      </c>
      <c r="H220" s="21">
        <v>96</v>
      </c>
      <c r="I220" s="25"/>
      <c r="J220" s="25"/>
      <c r="K220" s="25"/>
      <c r="L220" s="25"/>
      <c r="M220" s="25"/>
      <c r="N220" s="25"/>
    </row>
    <row r="221" spans="1:14" ht="20.25" customHeight="1">
      <c r="A221" s="3">
        <v>311</v>
      </c>
      <c r="B221" s="199" t="s">
        <v>88</v>
      </c>
      <c r="C221" s="200"/>
      <c r="D221" s="144">
        <v>205</v>
      </c>
      <c r="E221" s="144">
        <v>6.2</v>
      </c>
      <c r="F221" s="144">
        <v>8.44</v>
      </c>
      <c r="G221" s="144">
        <v>32.77</v>
      </c>
      <c r="H221" s="144">
        <v>232</v>
      </c>
      <c r="I221" s="25"/>
      <c r="J221" s="25"/>
      <c r="K221" s="25"/>
      <c r="L221" s="25"/>
      <c r="M221" s="25"/>
      <c r="N221" s="25"/>
    </row>
    <row r="222" spans="1:14" ht="21" customHeight="1">
      <c r="A222" s="5">
        <v>685</v>
      </c>
      <c r="B222" s="194" t="s">
        <v>277</v>
      </c>
      <c r="C222" s="195"/>
      <c r="D222" s="5">
        <v>200</v>
      </c>
      <c r="E222" s="5">
        <v>0</v>
      </c>
      <c r="F222" s="5">
        <v>0</v>
      </c>
      <c r="G222" s="5">
        <v>10</v>
      </c>
      <c r="H222" s="5">
        <v>40</v>
      </c>
      <c r="I222" s="25"/>
      <c r="J222" s="25"/>
      <c r="K222" s="25"/>
      <c r="L222" s="25"/>
      <c r="M222" s="25"/>
      <c r="N222" s="25"/>
    </row>
    <row r="223" spans="1:14" ht="22.5" customHeight="1">
      <c r="A223" s="5">
        <v>365</v>
      </c>
      <c r="B223" s="231" t="s">
        <v>89</v>
      </c>
      <c r="C223" s="231"/>
      <c r="D223" s="5">
        <v>10</v>
      </c>
      <c r="E223" s="5">
        <v>0.08</v>
      </c>
      <c r="F223" s="5">
        <v>7.2</v>
      </c>
      <c r="G223" s="5">
        <v>0.1</v>
      </c>
      <c r="H223" s="5">
        <v>66</v>
      </c>
      <c r="I223" s="25"/>
      <c r="J223" s="25"/>
      <c r="K223" s="25"/>
      <c r="L223" s="25"/>
      <c r="M223" s="25"/>
      <c r="N223" s="25"/>
    </row>
    <row r="224" spans="1:14" ht="18.75" customHeight="1" hidden="1">
      <c r="A224" s="5"/>
      <c r="B224" s="194"/>
      <c r="C224" s="195"/>
      <c r="D224" s="5"/>
      <c r="E224" s="5"/>
      <c r="F224" s="5"/>
      <c r="G224" s="5"/>
      <c r="H224" s="5"/>
      <c r="I224" s="25"/>
      <c r="J224" s="25"/>
      <c r="K224" s="25"/>
      <c r="L224" s="25"/>
      <c r="M224" s="25"/>
      <c r="N224" s="25"/>
    </row>
    <row r="225" spans="1:14" ht="18.75" customHeight="1">
      <c r="A225" s="5">
        <v>42</v>
      </c>
      <c r="B225" s="92"/>
      <c r="C225" s="93" t="s">
        <v>90</v>
      </c>
      <c r="D225" s="5">
        <v>10</v>
      </c>
      <c r="E225" s="5">
        <v>2.6</v>
      </c>
      <c r="F225" s="5">
        <v>2.65</v>
      </c>
      <c r="G225" s="5">
        <v>0.35</v>
      </c>
      <c r="H225" s="5">
        <v>35.56</v>
      </c>
      <c r="I225" s="25"/>
      <c r="J225" s="25"/>
      <c r="K225" s="25"/>
      <c r="L225" s="25"/>
      <c r="M225" s="25"/>
      <c r="N225" s="25"/>
    </row>
    <row r="226" spans="1:14" ht="18.75" customHeight="1">
      <c r="A226" s="5">
        <v>270</v>
      </c>
      <c r="B226" s="92"/>
      <c r="C226" s="64" t="s">
        <v>110</v>
      </c>
      <c r="D226" s="16">
        <v>100</v>
      </c>
      <c r="E226" s="5">
        <v>7.8</v>
      </c>
      <c r="F226" s="5">
        <v>5.8</v>
      </c>
      <c r="G226" s="5">
        <v>51</v>
      </c>
      <c r="H226" s="5">
        <v>292</v>
      </c>
      <c r="I226" s="25"/>
      <c r="J226" s="25"/>
      <c r="K226" s="25"/>
      <c r="L226" s="25"/>
      <c r="M226" s="25"/>
      <c r="N226" s="25"/>
    </row>
    <row r="227" spans="1:14" ht="58.5" customHeight="1">
      <c r="A227" s="5">
        <v>3</v>
      </c>
      <c r="B227" s="194" t="s">
        <v>42</v>
      </c>
      <c r="C227" s="195"/>
      <c r="D227" s="16">
        <v>30</v>
      </c>
      <c r="E227" s="16">
        <v>2</v>
      </c>
      <c r="F227" s="17">
        <v>0.3</v>
      </c>
      <c r="G227" s="17">
        <v>14.6</v>
      </c>
      <c r="H227" s="16">
        <v>73</v>
      </c>
      <c r="I227" s="25"/>
      <c r="J227" s="25"/>
      <c r="K227" s="25"/>
      <c r="L227" s="25"/>
      <c r="M227" s="25"/>
      <c r="N227" s="25"/>
    </row>
    <row r="228" spans="1:14" ht="18.75">
      <c r="A228" s="5"/>
      <c r="B228" s="207" t="s">
        <v>58</v>
      </c>
      <c r="C228" s="207"/>
      <c r="D228" s="73">
        <v>805</v>
      </c>
      <c r="E228" s="5"/>
      <c r="F228" s="5"/>
      <c r="G228" s="5"/>
      <c r="H228" s="5" t="s">
        <v>41</v>
      </c>
      <c r="I228" s="25"/>
      <c r="J228" s="25"/>
      <c r="K228" s="25"/>
      <c r="L228" s="25"/>
      <c r="M228" s="25"/>
      <c r="N228" s="25"/>
    </row>
    <row r="229" spans="1:14" ht="18.75">
      <c r="A229" s="196" t="s">
        <v>280</v>
      </c>
      <c r="B229" s="197"/>
      <c r="C229" s="198"/>
      <c r="D229" s="23"/>
      <c r="E229" s="88">
        <f>E220+E221+E222+E223+E225+E226+E227</f>
        <v>21.28</v>
      </c>
      <c r="F229" s="88">
        <f>F220+F221+F222+F223+F225+F226+F227</f>
        <v>28.689999999999998</v>
      </c>
      <c r="G229" s="88">
        <f>G220+G221+G222+G223+G225+G226+G227</f>
        <v>120.42</v>
      </c>
      <c r="H229" s="88">
        <f>H220+H221+H222+H223+H225+H226+H227</f>
        <v>834.56</v>
      </c>
      <c r="I229" s="25"/>
      <c r="J229" s="25"/>
      <c r="K229" s="25"/>
      <c r="L229" s="25"/>
      <c r="M229" s="25"/>
      <c r="N229" s="25"/>
    </row>
    <row r="230" spans="1:14" ht="18.75">
      <c r="A230" s="24"/>
      <c r="B230" s="24"/>
      <c r="C230" s="24"/>
      <c r="D230" s="24"/>
      <c r="E230" s="24"/>
      <c r="F230" s="24"/>
      <c r="G230" s="24"/>
      <c r="H230" s="24"/>
      <c r="I230" s="25"/>
      <c r="J230" s="25"/>
      <c r="K230" s="25"/>
      <c r="L230" s="25"/>
      <c r="M230" s="25"/>
      <c r="N230" s="25"/>
    </row>
    <row r="231" spans="1:14" ht="18.75">
      <c r="A231" s="24"/>
      <c r="B231" s="24"/>
      <c r="C231" s="24"/>
      <c r="D231" s="24"/>
      <c r="E231" s="24"/>
      <c r="F231" s="24"/>
      <c r="G231" s="24"/>
      <c r="H231" s="24"/>
      <c r="I231" s="25"/>
      <c r="J231" s="25"/>
      <c r="K231" s="25"/>
      <c r="L231" s="25"/>
      <c r="M231" s="25"/>
      <c r="N231" s="25"/>
    </row>
    <row r="232" spans="1:14" ht="18.75">
      <c r="A232" s="24"/>
      <c r="B232" s="24"/>
      <c r="C232" s="24"/>
      <c r="D232" s="24"/>
      <c r="E232" s="24"/>
      <c r="F232" s="24"/>
      <c r="G232" s="24"/>
      <c r="H232" s="24"/>
      <c r="I232" s="25"/>
      <c r="J232" s="25"/>
      <c r="K232" s="25"/>
      <c r="L232" s="25"/>
      <c r="M232" s="25"/>
      <c r="N232" s="25"/>
    </row>
    <row r="233" spans="1:14" ht="18.75">
      <c r="A233" s="24"/>
      <c r="B233" s="24"/>
      <c r="C233" s="24"/>
      <c r="D233" s="24"/>
      <c r="E233" s="24"/>
      <c r="F233" s="24"/>
      <c r="G233" s="24"/>
      <c r="H233" s="24"/>
      <c r="I233" s="25"/>
      <c r="J233" s="25"/>
      <c r="K233" s="25"/>
      <c r="L233" s="25"/>
      <c r="M233" s="25"/>
      <c r="N233" s="25"/>
    </row>
    <row r="234" spans="1:14" ht="18.75">
      <c r="A234" s="24"/>
      <c r="B234" s="24"/>
      <c r="C234" s="24"/>
      <c r="D234" s="24"/>
      <c r="E234" s="24"/>
      <c r="F234" s="24"/>
      <c r="G234" s="24"/>
      <c r="H234" s="24"/>
      <c r="I234" s="25"/>
      <c r="J234" s="25"/>
      <c r="K234" s="25"/>
      <c r="L234" s="25"/>
      <c r="M234" s="25"/>
      <c r="N234" s="25"/>
    </row>
    <row r="235" spans="1:14" ht="18.75">
      <c r="A235" s="24"/>
      <c r="B235" s="24"/>
      <c r="C235" s="24" t="s">
        <v>41</v>
      </c>
      <c r="D235" s="24"/>
      <c r="E235" s="24"/>
      <c r="F235" s="24"/>
      <c r="G235" s="24"/>
      <c r="H235" s="24"/>
      <c r="I235" s="25"/>
      <c r="J235" s="25"/>
      <c r="K235" s="25"/>
      <c r="L235" s="25"/>
      <c r="M235" s="25"/>
      <c r="N235" s="25"/>
    </row>
    <row r="236" spans="1:14" ht="18.75">
      <c r="A236" s="24"/>
      <c r="B236" s="24"/>
      <c r="C236" s="24"/>
      <c r="D236" s="24"/>
      <c r="E236" s="24"/>
      <c r="F236" s="24"/>
      <c r="G236" s="24"/>
      <c r="H236" s="24"/>
      <c r="I236" s="25"/>
      <c r="J236" s="25"/>
      <c r="K236" s="25"/>
      <c r="L236" s="25"/>
      <c r="M236" s="25"/>
      <c r="N236" s="25"/>
    </row>
    <row r="237" spans="1:14" ht="18.75">
      <c r="A237" s="24"/>
      <c r="B237" s="24"/>
      <c r="C237" s="24"/>
      <c r="D237" s="24"/>
      <c r="E237" s="24"/>
      <c r="F237" s="24"/>
      <c r="G237" s="24"/>
      <c r="H237" s="24"/>
      <c r="I237" s="25"/>
      <c r="J237" s="25"/>
      <c r="K237" s="25"/>
      <c r="L237" s="25"/>
      <c r="M237" s="25"/>
      <c r="N237" s="25"/>
    </row>
    <row r="238" spans="1:14" ht="18.75">
      <c r="A238" s="24"/>
      <c r="B238" s="24"/>
      <c r="C238" s="24"/>
      <c r="D238" s="24"/>
      <c r="E238" s="24"/>
      <c r="F238" s="24"/>
      <c r="G238" s="24"/>
      <c r="H238" s="24"/>
      <c r="I238" s="25"/>
      <c r="J238" s="25"/>
      <c r="K238" s="25"/>
      <c r="L238" s="25"/>
      <c r="M238" s="25"/>
      <c r="N238" s="25"/>
    </row>
    <row r="239" spans="1:14" ht="18.75">
      <c r="A239" s="24"/>
      <c r="B239" s="24"/>
      <c r="C239" s="24"/>
      <c r="D239" s="24"/>
      <c r="E239" s="24"/>
      <c r="F239" s="24"/>
      <c r="G239" s="24"/>
      <c r="H239" s="24"/>
      <c r="I239" s="25"/>
      <c r="J239" s="25"/>
      <c r="K239" s="25"/>
      <c r="L239" s="25"/>
      <c r="M239" s="25"/>
      <c r="N239" s="25"/>
    </row>
    <row r="240" spans="1:14" ht="18.75">
      <c r="A240" s="24"/>
      <c r="B240" s="24"/>
      <c r="C240" s="24"/>
      <c r="D240" s="24"/>
      <c r="E240" s="24"/>
      <c r="F240" s="24"/>
      <c r="G240" s="24"/>
      <c r="H240" s="24"/>
      <c r="I240" s="25"/>
      <c r="J240" s="25"/>
      <c r="K240" s="25"/>
      <c r="L240" s="25"/>
      <c r="M240" s="25"/>
      <c r="N240" s="25"/>
    </row>
    <row r="241" spans="1:14" ht="18.75">
      <c r="A241" s="19"/>
      <c r="B241" s="19"/>
      <c r="C241" s="19"/>
      <c r="D241" s="19"/>
      <c r="E241" s="19"/>
      <c r="F241" s="19"/>
      <c r="G241" s="19"/>
      <c r="H241" s="19"/>
      <c r="I241" s="25"/>
      <c r="J241" s="25"/>
      <c r="K241" s="25"/>
      <c r="L241" s="25"/>
      <c r="M241" s="25"/>
      <c r="N241" s="25"/>
    </row>
    <row r="242" spans="1:14" ht="18.75">
      <c r="A242" s="24"/>
      <c r="B242" s="27"/>
      <c r="C242" s="24"/>
      <c r="D242" s="24"/>
      <c r="E242" s="24"/>
      <c r="F242" s="24"/>
      <c r="G242" s="24"/>
      <c r="H242" s="27"/>
      <c r="I242" s="25"/>
      <c r="J242" s="25"/>
      <c r="K242" s="25"/>
      <c r="L242" s="25"/>
      <c r="M242" s="25"/>
      <c r="N242" s="25"/>
    </row>
    <row r="243" spans="1:14" ht="18.75">
      <c r="A243" s="24"/>
      <c r="B243" s="24"/>
      <c r="C243" s="24"/>
      <c r="D243" s="24"/>
      <c r="E243" s="24"/>
      <c r="F243" s="24"/>
      <c r="G243" s="28"/>
      <c r="H243" s="24"/>
      <c r="I243" s="25"/>
      <c r="J243" s="25"/>
      <c r="K243" s="25"/>
      <c r="L243" s="25"/>
      <c r="M243" s="25"/>
      <c r="N243" s="25"/>
    </row>
    <row r="244" spans="1:14" ht="18.75">
      <c r="A244" s="24"/>
      <c r="B244" s="24"/>
      <c r="C244" s="24"/>
      <c r="D244" s="24"/>
      <c r="E244" s="24"/>
      <c r="F244" s="24"/>
      <c r="G244" s="24"/>
      <c r="H244" s="24"/>
      <c r="I244" s="25"/>
      <c r="J244" s="25"/>
      <c r="K244" s="25"/>
      <c r="L244" s="25"/>
      <c r="M244" s="25"/>
      <c r="N244" s="25"/>
    </row>
    <row r="245" spans="1:14" ht="18.75">
      <c r="A245" s="24"/>
      <c r="B245" s="24"/>
      <c r="C245" s="24"/>
      <c r="D245" s="24"/>
      <c r="E245" s="24"/>
      <c r="F245" s="24"/>
      <c r="G245" s="24"/>
      <c r="H245" s="24"/>
      <c r="I245" s="25"/>
      <c r="J245" s="25"/>
      <c r="K245" s="25"/>
      <c r="L245" s="25"/>
      <c r="M245" s="25"/>
      <c r="N245" s="25"/>
    </row>
    <row r="246" spans="1:14" ht="18.75">
      <c r="A246" s="24"/>
      <c r="B246" s="24"/>
      <c r="C246" s="24"/>
      <c r="D246" s="24"/>
      <c r="E246" s="24"/>
      <c r="F246" s="24"/>
      <c r="G246" s="24"/>
      <c r="H246" s="24"/>
      <c r="I246" s="25"/>
      <c r="J246" s="25"/>
      <c r="K246" s="25"/>
      <c r="L246" s="25"/>
      <c r="M246" s="25"/>
      <c r="N246" s="25"/>
    </row>
    <row r="247" spans="1:14" ht="18.75">
      <c r="A247" s="24"/>
      <c r="B247" s="24"/>
      <c r="C247" s="24"/>
      <c r="D247" s="24"/>
      <c r="E247" s="24"/>
      <c r="F247" s="24"/>
      <c r="G247" s="24"/>
      <c r="H247" s="24"/>
      <c r="I247" s="25"/>
      <c r="J247" s="25"/>
      <c r="K247" s="25"/>
      <c r="L247" s="25"/>
      <c r="M247" s="25"/>
      <c r="N247" s="25"/>
    </row>
    <row r="248" spans="1:14" ht="18.75">
      <c r="A248" s="24"/>
      <c r="B248" s="24"/>
      <c r="C248" s="24"/>
      <c r="D248" s="24"/>
      <c r="E248" s="24"/>
      <c r="F248" s="24"/>
      <c r="G248" s="24"/>
      <c r="H248" s="24"/>
      <c r="I248" s="25"/>
      <c r="J248" s="25"/>
      <c r="K248" s="25"/>
      <c r="L248" s="25"/>
      <c r="M248" s="25"/>
      <c r="N248" s="25"/>
    </row>
    <row r="249" spans="1:14" ht="18.75">
      <c r="A249" s="24"/>
      <c r="B249" s="24"/>
      <c r="C249" s="24"/>
      <c r="D249" s="24"/>
      <c r="E249" s="24"/>
      <c r="F249" s="24"/>
      <c r="G249" s="24"/>
      <c r="H249" s="24"/>
      <c r="I249" s="25"/>
      <c r="J249" s="25"/>
      <c r="K249" s="25"/>
      <c r="L249" s="25"/>
      <c r="M249" s="25"/>
      <c r="N249" s="25"/>
    </row>
    <row r="250" spans="1:14" ht="18.75">
      <c r="A250" s="24"/>
      <c r="B250" s="24"/>
      <c r="C250" s="24"/>
      <c r="D250" s="24"/>
      <c r="E250" s="24"/>
      <c r="F250" s="24"/>
      <c r="G250" s="24"/>
      <c r="H250" s="24"/>
      <c r="I250" s="25"/>
      <c r="J250" s="25"/>
      <c r="K250" s="25"/>
      <c r="L250" s="25"/>
      <c r="M250" s="25"/>
      <c r="N250" s="25"/>
    </row>
    <row r="251" spans="1:14" ht="18.75">
      <c r="A251" s="24"/>
      <c r="B251" s="24"/>
      <c r="C251" s="24"/>
      <c r="D251" s="24"/>
      <c r="E251" s="24"/>
      <c r="F251" s="24"/>
      <c r="G251" s="24"/>
      <c r="H251" s="24"/>
      <c r="I251" s="25"/>
      <c r="J251" s="25"/>
      <c r="K251" s="25"/>
      <c r="L251" s="25"/>
      <c r="M251" s="25"/>
      <c r="N251" s="25"/>
    </row>
    <row r="252" spans="1:14" ht="18.75">
      <c r="A252" s="24"/>
      <c r="B252" s="24"/>
      <c r="C252" s="24"/>
      <c r="D252" s="24"/>
      <c r="E252" s="24"/>
      <c r="F252" s="24"/>
      <c r="G252" s="24"/>
      <c r="H252" s="24"/>
      <c r="I252" s="25"/>
      <c r="J252" s="25"/>
      <c r="K252" s="25"/>
      <c r="L252" s="25"/>
      <c r="M252" s="25"/>
      <c r="N252" s="25"/>
    </row>
    <row r="253" spans="1:14" ht="18.75">
      <c r="A253" s="24"/>
      <c r="B253" s="24"/>
      <c r="C253" s="24"/>
      <c r="D253" s="24"/>
      <c r="E253" s="24"/>
      <c r="F253" s="24"/>
      <c r="G253" s="24"/>
      <c r="H253" s="24"/>
      <c r="I253" s="25"/>
      <c r="J253" s="25"/>
      <c r="K253" s="25"/>
      <c r="L253" s="25"/>
      <c r="M253" s="25"/>
      <c r="N253" s="25"/>
    </row>
    <row r="254" spans="1:14" ht="18.75">
      <c r="A254" s="24"/>
      <c r="B254" s="24"/>
      <c r="C254" s="24"/>
      <c r="D254" s="24"/>
      <c r="E254" s="24"/>
      <c r="F254" s="24"/>
      <c r="G254" s="24"/>
      <c r="H254" s="24"/>
      <c r="I254" s="25"/>
      <c r="J254" s="25"/>
      <c r="K254" s="25"/>
      <c r="L254" s="25"/>
      <c r="M254" s="25"/>
      <c r="N254" s="25"/>
    </row>
    <row r="255" spans="1:14" ht="18.75">
      <c r="A255" s="24"/>
      <c r="B255" s="24"/>
      <c r="C255" s="24"/>
      <c r="D255" s="24"/>
      <c r="E255" s="24"/>
      <c r="F255" s="24"/>
      <c r="G255" s="24"/>
      <c r="H255" s="24"/>
      <c r="I255" s="25"/>
      <c r="J255" s="25"/>
      <c r="K255" s="25"/>
      <c r="L255" s="25"/>
      <c r="M255" s="25"/>
      <c r="N255" s="25"/>
    </row>
    <row r="256" spans="1:14" ht="18.75">
      <c r="A256" s="24"/>
      <c r="B256" s="24"/>
      <c r="C256" s="24"/>
      <c r="D256" s="24"/>
      <c r="E256" s="24"/>
      <c r="F256" s="24"/>
      <c r="G256" s="24"/>
      <c r="H256" s="24"/>
      <c r="I256" s="25"/>
      <c r="J256" s="25"/>
      <c r="K256" s="25"/>
      <c r="L256" s="25"/>
      <c r="M256" s="25"/>
      <c r="N256" s="25"/>
    </row>
    <row r="257" spans="1:14" ht="18.75">
      <c r="A257" s="24"/>
      <c r="B257" s="24"/>
      <c r="C257" s="24"/>
      <c r="D257" s="24"/>
      <c r="E257" s="24"/>
      <c r="F257" s="24"/>
      <c r="G257" s="24"/>
      <c r="H257" s="24"/>
      <c r="I257" s="25"/>
      <c r="J257" s="25"/>
      <c r="K257" s="25"/>
      <c r="L257" s="25"/>
      <c r="M257" s="25"/>
      <c r="N257" s="25"/>
    </row>
    <row r="258" spans="1:14" ht="18.75">
      <c r="A258" s="24"/>
      <c r="B258" s="24"/>
      <c r="C258" s="24"/>
      <c r="D258" s="24"/>
      <c r="E258" s="24"/>
      <c r="F258" s="24"/>
      <c r="G258" s="24"/>
      <c r="H258" s="24"/>
      <c r="I258" s="25"/>
      <c r="J258" s="25"/>
      <c r="K258" s="25"/>
      <c r="L258" s="25"/>
      <c r="M258" s="25"/>
      <c r="N258" s="25"/>
    </row>
    <row r="259" spans="1:14" ht="18.75">
      <c r="A259" s="24"/>
      <c r="B259" s="24"/>
      <c r="C259" s="24"/>
      <c r="D259" s="24"/>
      <c r="E259" s="24"/>
      <c r="F259" s="24"/>
      <c r="G259" s="24"/>
      <c r="H259" s="24"/>
      <c r="I259" s="25"/>
      <c r="J259" s="25"/>
      <c r="K259" s="25"/>
      <c r="L259" s="25"/>
      <c r="M259" s="25"/>
      <c r="N259" s="25"/>
    </row>
    <row r="260" spans="1:14" ht="18.75">
      <c r="A260" s="24"/>
      <c r="B260" s="24"/>
      <c r="C260" s="24"/>
      <c r="D260" s="24"/>
      <c r="E260" s="24"/>
      <c r="F260" s="24"/>
      <c r="G260" s="24"/>
      <c r="H260" s="24"/>
      <c r="I260" s="25"/>
      <c r="J260" s="25"/>
      <c r="K260" s="25"/>
      <c r="L260" s="25"/>
      <c r="M260" s="25"/>
      <c r="N260" s="25"/>
    </row>
    <row r="261" spans="1:14" ht="18.75">
      <c r="A261" s="24"/>
      <c r="B261" s="24"/>
      <c r="C261" s="24"/>
      <c r="D261" s="24"/>
      <c r="E261" s="24"/>
      <c r="F261" s="24"/>
      <c r="G261" s="24"/>
      <c r="H261" s="24"/>
      <c r="I261" s="25"/>
      <c r="J261" s="25"/>
      <c r="K261" s="25"/>
      <c r="L261" s="25"/>
      <c r="M261" s="25"/>
      <c r="N261" s="25"/>
    </row>
    <row r="262" spans="1:14" ht="18.75">
      <c r="A262" s="24"/>
      <c r="B262" s="24"/>
      <c r="C262" s="24"/>
      <c r="D262" s="24"/>
      <c r="E262" s="24"/>
      <c r="F262" s="24"/>
      <c r="G262" s="24"/>
      <c r="H262" s="24"/>
      <c r="I262" s="25"/>
      <c r="J262" s="25"/>
      <c r="K262" s="25"/>
      <c r="L262" s="25"/>
      <c r="M262" s="25"/>
      <c r="N262" s="25"/>
    </row>
    <row r="263" spans="1:14" ht="18.75">
      <c r="A263" s="24"/>
      <c r="B263" s="24"/>
      <c r="C263" s="24"/>
      <c r="D263" s="24"/>
      <c r="E263" s="24"/>
      <c r="F263" s="24"/>
      <c r="G263" s="24"/>
      <c r="H263" s="24"/>
      <c r="I263" s="25"/>
      <c r="J263" s="25"/>
      <c r="K263" s="25"/>
      <c r="L263" s="25"/>
      <c r="M263" s="25"/>
      <c r="N263" s="25"/>
    </row>
    <row r="264" spans="1:14" ht="18.75">
      <c r="A264" s="24"/>
      <c r="B264" s="24"/>
      <c r="C264" s="24"/>
      <c r="D264" s="24"/>
      <c r="E264" s="24"/>
      <c r="F264" s="24"/>
      <c r="G264" s="24"/>
      <c r="H264" s="24"/>
      <c r="I264" s="25"/>
      <c r="J264" s="25"/>
      <c r="K264" s="25"/>
      <c r="L264" s="25"/>
      <c r="M264" s="25"/>
      <c r="N264" s="25"/>
    </row>
    <row r="265" spans="1:14" ht="18.75">
      <c r="A265" s="24"/>
      <c r="B265" s="24"/>
      <c r="C265" s="24"/>
      <c r="D265" s="24"/>
      <c r="E265" s="24"/>
      <c r="F265" s="24"/>
      <c r="G265" s="24"/>
      <c r="H265" s="24"/>
      <c r="I265" s="25"/>
      <c r="J265" s="25"/>
      <c r="K265" s="25"/>
      <c r="L265" s="25"/>
      <c r="M265" s="25"/>
      <c r="N265" s="25"/>
    </row>
    <row r="266" spans="1:14" ht="18.75">
      <c r="A266" s="24"/>
      <c r="B266" s="24"/>
      <c r="C266" s="24"/>
      <c r="D266" s="24"/>
      <c r="E266" s="24"/>
      <c r="F266" s="24"/>
      <c r="G266" s="24"/>
      <c r="H266" s="24"/>
      <c r="I266" s="25"/>
      <c r="J266" s="25"/>
      <c r="K266" s="25"/>
      <c r="L266" s="25"/>
      <c r="M266" s="25"/>
      <c r="N266" s="25"/>
    </row>
    <row r="267" spans="1:14" ht="18.75">
      <c r="A267" s="24"/>
      <c r="B267" s="24"/>
      <c r="C267" s="24"/>
      <c r="D267" s="24"/>
      <c r="E267" s="24"/>
      <c r="F267" s="24"/>
      <c r="G267" s="24"/>
      <c r="H267" s="24"/>
      <c r="I267" s="25"/>
      <c r="J267" s="25"/>
      <c r="K267" s="25"/>
      <c r="L267" s="25"/>
      <c r="M267" s="25"/>
      <c r="N267" s="25"/>
    </row>
    <row r="268" spans="1:14" ht="18.75">
      <c r="A268" s="24"/>
      <c r="B268" s="24"/>
      <c r="C268" s="24"/>
      <c r="D268" s="24"/>
      <c r="E268" s="24"/>
      <c r="F268" s="24"/>
      <c r="G268" s="24"/>
      <c r="H268" s="24"/>
      <c r="I268" s="25"/>
      <c r="J268" s="25"/>
      <c r="K268" s="25"/>
      <c r="L268" s="25"/>
      <c r="M268" s="25"/>
      <c r="N268" s="25"/>
    </row>
    <row r="269" spans="1:14" ht="18.75">
      <c r="A269" s="24"/>
      <c r="B269" s="24"/>
      <c r="C269" s="24"/>
      <c r="D269" s="24"/>
      <c r="E269" s="24"/>
      <c r="F269" s="24"/>
      <c r="G269" s="24"/>
      <c r="H269" s="24"/>
      <c r="I269" s="25"/>
      <c r="J269" s="25"/>
      <c r="K269" s="25"/>
      <c r="L269" s="25"/>
      <c r="M269" s="25"/>
      <c r="N269" s="25"/>
    </row>
    <row r="270" spans="1:14" ht="18.75">
      <c r="A270" s="24"/>
      <c r="B270" s="24"/>
      <c r="C270" s="24"/>
      <c r="D270" s="24"/>
      <c r="E270" s="24"/>
      <c r="F270" s="24"/>
      <c r="G270" s="24"/>
      <c r="H270" s="24"/>
      <c r="I270" s="25"/>
      <c r="J270" s="25"/>
      <c r="K270" s="25"/>
      <c r="L270" s="25"/>
      <c r="M270" s="25"/>
      <c r="N270" s="25"/>
    </row>
    <row r="271" spans="1:14" ht="18.75">
      <c r="A271" s="24"/>
      <c r="B271" s="24"/>
      <c r="C271" s="24"/>
      <c r="D271" s="24"/>
      <c r="E271" s="24"/>
      <c r="F271" s="24"/>
      <c r="G271" s="24"/>
      <c r="H271" s="24"/>
      <c r="I271" s="25"/>
      <c r="J271" s="25"/>
      <c r="K271" s="25"/>
      <c r="L271" s="25"/>
      <c r="M271" s="25"/>
      <c r="N271" s="25"/>
    </row>
    <row r="272" spans="1:14" ht="18.75">
      <c r="A272" s="24"/>
      <c r="B272" s="24"/>
      <c r="C272" s="24"/>
      <c r="D272" s="24"/>
      <c r="E272" s="24"/>
      <c r="F272" s="24"/>
      <c r="G272" s="24"/>
      <c r="H272" s="24"/>
      <c r="I272" s="25"/>
      <c r="J272" s="25"/>
      <c r="K272" s="25"/>
      <c r="L272" s="25"/>
      <c r="M272" s="25"/>
      <c r="N272" s="25"/>
    </row>
    <row r="273" spans="1:14" ht="18.75">
      <c r="A273" s="24"/>
      <c r="B273" s="24"/>
      <c r="C273" s="24"/>
      <c r="D273" s="24"/>
      <c r="E273" s="24"/>
      <c r="F273" s="24"/>
      <c r="G273" s="24"/>
      <c r="H273" s="24"/>
      <c r="I273" s="25"/>
      <c r="J273" s="25"/>
      <c r="K273" s="25"/>
      <c r="L273" s="25"/>
      <c r="M273" s="25"/>
      <c r="N273" s="25"/>
    </row>
    <row r="274" spans="1:14" ht="18.75">
      <c r="A274" s="24"/>
      <c r="B274" s="24"/>
      <c r="C274" s="24"/>
      <c r="D274" s="24"/>
      <c r="E274" s="24"/>
      <c r="F274" s="24"/>
      <c r="G274" s="24"/>
      <c r="H274" s="24"/>
      <c r="I274" s="25"/>
      <c r="J274" s="25"/>
      <c r="K274" s="25"/>
      <c r="L274" s="25"/>
      <c r="M274" s="25"/>
      <c r="N274" s="25"/>
    </row>
    <row r="275" spans="1:14" ht="18.75">
      <c r="A275" s="24"/>
      <c r="B275" s="24"/>
      <c r="C275" s="24"/>
      <c r="D275" s="24"/>
      <c r="E275" s="24"/>
      <c r="F275" s="24"/>
      <c r="G275" s="24"/>
      <c r="H275" s="24"/>
      <c r="I275" s="25"/>
      <c r="J275" s="25"/>
      <c r="K275" s="25"/>
      <c r="L275" s="25"/>
      <c r="M275" s="25"/>
      <c r="N275" s="25"/>
    </row>
    <row r="276" spans="1:14" ht="18.75">
      <c r="A276" s="24"/>
      <c r="B276" s="24"/>
      <c r="C276" s="24"/>
      <c r="D276" s="24"/>
      <c r="E276" s="24"/>
      <c r="F276" s="24"/>
      <c r="G276" s="24"/>
      <c r="H276" s="24"/>
      <c r="I276" s="25"/>
      <c r="J276" s="25"/>
      <c r="K276" s="25"/>
      <c r="L276" s="25"/>
      <c r="M276" s="25"/>
      <c r="N276" s="25"/>
    </row>
    <row r="277" spans="1:14" ht="18.75">
      <c r="A277" s="24"/>
      <c r="B277" s="24"/>
      <c r="C277" s="24"/>
      <c r="D277" s="24"/>
      <c r="E277" s="24"/>
      <c r="F277" s="24"/>
      <c r="G277" s="24"/>
      <c r="H277" s="24"/>
      <c r="I277" s="25"/>
      <c r="J277" s="25"/>
      <c r="K277" s="25"/>
      <c r="L277" s="25"/>
      <c r="M277" s="25"/>
      <c r="N277" s="25"/>
    </row>
    <row r="278" spans="1:14" ht="18.75">
      <c r="A278" s="24"/>
      <c r="B278" s="24"/>
      <c r="C278" s="24"/>
      <c r="D278" s="24"/>
      <c r="E278" s="24"/>
      <c r="F278" s="24"/>
      <c r="G278" s="24"/>
      <c r="H278" s="24"/>
      <c r="I278" s="25"/>
      <c r="J278" s="25"/>
      <c r="K278" s="25"/>
      <c r="L278" s="25"/>
      <c r="M278" s="25"/>
      <c r="N278" s="25"/>
    </row>
    <row r="279" spans="1:14" ht="18.75">
      <c r="A279" s="24"/>
      <c r="B279" s="24"/>
      <c r="C279" s="24"/>
      <c r="D279" s="24"/>
      <c r="E279" s="24"/>
      <c r="F279" s="24"/>
      <c r="G279" s="24"/>
      <c r="H279" s="24"/>
      <c r="I279" s="25"/>
      <c r="J279" s="25"/>
      <c r="K279" s="25"/>
      <c r="L279" s="25"/>
      <c r="M279" s="25"/>
      <c r="N279" s="25"/>
    </row>
    <row r="280" spans="1:14" ht="18.75">
      <c r="A280" s="24"/>
      <c r="B280" s="24"/>
      <c r="C280" s="24"/>
      <c r="D280" s="24"/>
      <c r="E280" s="24"/>
      <c r="F280" s="24"/>
      <c r="G280" s="24"/>
      <c r="H280" s="24"/>
      <c r="I280" s="25"/>
      <c r="J280" s="25"/>
      <c r="K280" s="25"/>
      <c r="L280" s="25"/>
      <c r="M280" s="25"/>
      <c r="N280" s="25"/>
    </row>
    <row r="281" spans="1:14" ht="18.75">
      <c r="A281" s="24"/>
      <c r="B281" s="24"/>
      <c r="C281" s="24"/>
      <c r="D281" s="24"/>
      <c r="E281" s="24"/>
      <c r="F281" s="24"/>
      <c r="G281" s="24"/>
      <c r="H281" s="24"/>
      <c r="I281" s="25"/>
      <c r="J281" s="25"/>
      <c r="K281" s="25"/>
      <c r="L281" s="25"/>
      <c r="M281" s="25"/>
      <c r="N281" s="25"/>
    </row>
    <row r="282" spans="1:14" ht="18.75">
      <c r="A282" s="24"/>
      <c r="B282" s="24"/>
      <c r="C282" s="24"/>
      <c r="D282" s="24"/>
      <c r="E282" s="24"/>
      <c r="F282" s="24"/>
      <c r="G282" s="24"/>
      <c r="H282" s="24"/>
      <c r="I282" s="25"/>
      <c r="J282" s="25"/>
      <c r="K282" s="25"/>
      <c r="L282" s="25"/>
      <c r="M282" s="25"/>
      <c r="N282" s="25"/>
    </row>
    <row r="283" spans="1:14" ht="18.75">
      <c r="A283" s="24"/>
      <c r="B283" s="24"/>
      <c r="C283" s="24"/>
      <c r="D283" s="24"/>
      <c r="E283" s="24"/>
      <c r="F283" s="24"/>
      <c r="G283" s="24"/>
      <c r="H283" s="24"/>
      <c r="I283" s="25"/>
      <c r="J283" s="25"/>
      <c r="K283" s="25"/>
      <c r="L283" s="25"/>
      <c r="M283" s="25"/>
      <c r="N283" s="25"/>
    </row>
    <row r="284" spans="1:14" ht="18.7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</row>
    <row r="285" spans="1:14" ht="18.7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</row>
    <row r="286" spans="1:14" ht="18.7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</row>
    <row r="287" spans="1:14" ht="18.7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</row>
    <row r="288" spans="1:14" ht="18.7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</row>
    <row r="289" spans="1:14" ht="18.7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</row>
    <row r="290" spans="1:14" ht="18.7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</row>
    <row r="291" spans="1:14" ht="18.7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</row>
    <row r="292" spans="1:14" ht="18.7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</row>
    <row r="293" spans="1:14" ht="18.7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</row>
    <row r="294" spans="1:14" ht="18.7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</row>
    <row r="295" spans="1:14" ht="18.7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</row>
    <row r="296" spans="1:14" ht="18.7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</row>
    <row r="297" spans="1:14" ht="18.7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</row>
    <row r="298" spans="1:14" ht="18.7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</row>
    <row r="299" spans="1:14" ht="18.7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</row>
    <row r="300" spans="1:14" ht="18.7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</row>
    <row r="301" spans="1:14" ht="18.7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</row>
    <row r="302" spans="1:14" ht="18.7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</row>
    <row r="303" spans="1:14" ht="18.7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</row>
    <row r="304" spans="1:14" ht="18.7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</row>
    <row r="305" spans="1:14" ht="18.7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</row>
    <row r="306" spans="1:14" ht="18.7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</row>
    <row r="307" spans="1:14" ht="18.7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</row>
    <row r="308" spans="1:14" ht="18.7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</row>
    <row r="309" spans="1:14" ht="18.7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</row>
    <row r="310" spans="1:14" ht="18.7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</row>
    <row r="311" spans="1:14" ht="18.7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</row>
    <row r="312" spans="1:14" ht="18.7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</row>
    <row r="313" spans="1:14" ht="18.7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</row>
    <row r="314" spans="1:14" ht="18.7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</row>
    <row r="315" spans="1:14" ht="18.7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</row>
    <row r="316" spans="1:14" ht="18.7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</row>
    <row r="317" spans="1:14" ht="18.7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</row>
    <row r="318" spans="1:14" ht="18.7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</row>
    <row r="319" spans="1:14" ht="18.7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</row>
    <row r="320" spans="1:14" ht="18.7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</row>
    <row r="321" spans="1:14" ht="18.7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</row>
    <row r="322" spans="1:14" ht="18.7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</row>
    <row r="323" spans="1:14" ht="18.7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</row>
    <row r="324" spans="1:14" ht="18.7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</row>
  </sheetData>
  <sheetProtection/>
  <mergeCells count="155">
    <mergeCell ref="B202:C202"/>
    <mergeCell ref="A216:A217"/>
    <mergeCell ref="B228:C228"/>
    <mergeCell ref="E216:G216"/>
    <mergeCell ref="B218:C218"/>
    <mergeCell ref="B222:C222"/>
    <mergeCell ref="B221:C221"/>
    <mergeCell ref="B223:C223"/>
    <mergeCell ref="A219:H219"/>
    <mergeCell ref="H216:H217"/>
    <mergeCell ref="H6:H7"/>
    <mergeCell ref="A6:A7"/>
    <mergeCell ref="B6:C7"/>
    <mergeCell ref="D6:D7"/>
    <mergeCell ref="B201:C201"/>
    <mergeCell ref="B199:C199"/>
    <mergeCell ref="A195:H195"/>
    <mergeCell ref="A192:A193"/>
    <mergeCell ref="B192:C193"/>
    <mergeCell ref="B200:C200"/>
    <mergeCell ref="B203:C203"/>
    <mergeCell ref="B158:C158"/>
    <mergeCell ref="B159:C159"/>
    <mergeCell ref="A229:C229"/>
    <mergeCell ref="B224:C224"/>
    <mergeCell ref="A213:H213"/>
    <mergeCell ref="F214:H214"/>
    <mergeCell ref="D216:D217"/>
    <mergeCell ref="B227:C227"/>
    <mergeCell ref="B216:C217"/>
    <mergeCell ref="D215:E215"/>
    <mergeCell ref="F168:H168"/>
    <mergeCell ref="A161:D161"/>
    <mergeCell ref="A167:H167"/>
    <mergeCell ref="D169:E169"/>
    <mergeCell ref="E192:G192"/>
    <mergeCell ref="H192:H193"/>
    <mergeCell ref="B194:C194"/>
    <mergeCell ref="A205:D205"/>
    <mergeCell ref="B176:C176"/>
    <mergeCell ref="B156:C156"/>
    <mergeCell ref="E127:G127"/>
    <mergeCell ref="F30:H30"/>
    <mergeCell ref="B15:C15"/>
    <mergeCell ref="D148:E148"/>
    <mergeCell ref="B151:C151"/>
    <mergeCell ref="A152:H152"/>
    <mergeCell ref="B155:C155"/>
    <mergeCell ref="H149:H150"/>
    <mergeCell ref="D126:E126"/>
    <mergeCell ref="B13:C13"/>
    <mergeCell ref="B39:C39"/>
    <mergeCell ref="B38:C38"/>
    <mergeCell ref="B16:C16"/>
    <mergeCell ref="B17:C17"/>
    <mergeCell ref="B34:C34"/>
    <mergeCell ref="A29:H29"/>
    <mergeCell ref="B177:C177"/>
    <mergeCell ref="B179:C179"/>
    <mergeCell ref="B198:C198"/>
    <mergeCell ref="B180:C180"/>
    <mergeCell ref="A189:H189"/>
    <mergeCell ref="F190:H190"/>
    <mergeCell ref="D191:E191"/>
    <mergeCell ref="A182:D182"/>
    <mergeCell ref="B178:C178"/>
    <mergeCell ref="D192:D193"/>
    <mergeCell ref="A173:H173"/>
    <mergeCell ref="A170:A171"/>
    <mergeCell ref="B170:C171"/>
    <mergeCell ref="D170:D171"/>
    <mergeCell ref="E170:G170"/>
    <mergeCell ref="B172:C172"/>
    <mergeCell ref="H170:H171"/>
    <mergeCell ref="A149:A150"/>
    <mergeCell ref="B149:C150"/>
    <mergeCell ref="D149:D150"/>
    <mergeCell ref="E149:G149"/>
    <mergeCell ref="A138:D138"/>
    <mergeCell ref="A146:H146"/>
    <mergeCell ref="F147:H147"/>
    <mergeCell ref="A127:A128"/>
    <mergeCell ref="B127:C128"/>
    <mergeCell ref="D127:D128"/>
    <mergeCell ref="H127:H128"/>
    <mergeCell ref="B135:C135"/>
    <mergeCell ref="B129:C129"/>
    <mergeCell ref="A130:H130"/>
    <mergeCell ref="B133:C133"/>
    <mergeCell ref="B113:C113"/>
    <mergeCell ref="A115:D115"/>
    <mergeCell ref="A116:D116"/>
    <mergeCell ref="A124:H124"/>
    <mergeCell ref="F125:H125"/>
    <mergeCell ref="B132:C132"/>
    <mergeCell ref="B105:C105"/>
    <mergeCell ref="A106:H106"/>
    <mergeCell ref="B110:C110"/>
    <mergeCell ref="H103:H104"/>
    <mergeCell ref="B112:C112"/>
    <mergeCell ref="B91:C91"/>
    <mergeCell ref="A92:D92"/>
    <mergeCell ref="A100:H100"/>
    <mergeCell ref="F101:H101"/>
    <mergeCell ref="D102:E102"/>
    <mergeCell ref="A103:A104"/>
    <mergeCell ref="B103:C104"/>
    <mergeCell ref="D103:D104"/>
    <mergeCell ref="E103:G103"/>
    <mergeCell ref="B88:C88"/>
    <mergeCell ref="B90:C90"/>
    <mergeCell ref="B86:C86"/>
    <mergeCell ref="B87:C87"/>
    <mergeCell ref="A69:D69"/>
    <mergeCell ref="A83:H83"/>
    <mergeCell ref="D5:E5"/>
    <mergeCell ref="E6:G6"/>
    <mergeCell ref="B82:C82"/>
    <mergeCell ref="B41:C41"/>
    <mergeCell ref="A77:H77"/>
    <mergeCell ref="F78:H78"/>
    <mergeCell ref="E80:G80"/>
    <mergeCell ref="D79:E79"/>
    <mergeCell ref="B12:C12"/>
    <mergeCell ref="A80:A81"/>
    <mergeCell ref="A35:H35"/>
    <mergeCell ref="A18:D18"/>
    <mergeCell ref="A43:C43"/>
    <mergeCell ref="B80:C81"/>
    <mergeCell ref="D80:D81"/>
    <mergeCell ref="H80:H81"/>
    <mergeCell ref="E32:G32"/>
    <mergeCell ref="B65:C65"/>
    <mergeCell ref="B58:C58"/>
    <mergeCell ref="A3:H3"/>
    <mergeCell ref="F4:H4"/>
    <mergeCell ref="H32:H33"/>
    <mergeCell ref="D31:E31"/>
    <mergeCell ref="A32:A33"/>
    <mergeCell ref="B32:C33"/>
    <mergeCell ref="D32:D33"/>
    <mergeCell ref="B8:C8"/>
    <mergeCell ref="A9:H9"/>
    <mergeCell ref="A59:H59"/>
    <mergeCell ref="B61:C61"/>
    <mergeCell ref="B63:C63"/>
    <mergeCell ref="B67:C67"/>
    <mergeCell ref="H56:H57"/>
    <mergeCell ref="A53:H53"/>
    <mergeCell ref="F54:H54"/>
    <mergeCell ref="D55:E55"/>
    <mergeCell ref="E56:G56"/>
    <mergeCell ref="A56:A57"/>
    <mergeCell ref="B56:C57"/>
    <mergeCell ref="D56:D5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321"/>
  <sheetViews>
    <sheetView workbookViewId="0" topLeftCell="A1">
      <selection activeCell="F105" sqref="F105"/>
    </sheetView>
  </sheetViews>
  <sheetFormatPr defaultColWidth="9.00390625" defaultRowHeight="12.75"/>
  <cols>
    <col min="1" max="1" width="11.125" style="4" customWidth="1"/>
    <col min="2" max="2" width="9.125" style="4" hidden="1" customWidth="1"/>
    <col min="3" max="3" width="50.375" style="4" customWidth="1"/>
    <col min="4" max="4" width="11.75390625" style="4" bestFit="1" customWidth="1"/>
    <col min="5" max="5" width="10.125" style="4" bestFit="1" customWidth="1"/>
    <col min="6" max="6" width="10.75390625" style="4" bestFit="1" customWidth="1"/>
    <col min="7" max="7" width="9.125" style="4" customWidth="1"/>
    <col min="8" max="8" width="25.25390625" style="4" customWidth="1"/>
    <col min="9" max="16384" width="9.125" style="4" customWidth="1"/>
  </cols>
  <sheetData>
    <row r="3" spans="1:8" ht="18.75">
      <c r="A3" s="213" t="s">
        <v>51</v>
      </c>
      <c r="B3" s="213"/>
      <c r="C3" s="213"/>
      <c r="D3" s="213"/>
      <c r="E3" s="213"/>
      <c r="F3" s="213"/>
      <c r="G3" s="213"/>
      <c r="H3" s="213"/>
    </row>
    <row r="4" spans="1:8" ht="18.75">
      <c r="A4" s="20" t="s">
        <v>77</v>
      </c>
      <c r="B4" s="19"/>
      <c r="C4" s="19"/>
      <c r="D4" s="19"/>
      <c r="E4" s="10" t="s">
        <v>1</v>
      </c>
      <c r="F4" s="214" t="s">
        <v>2</v>
      </c>
      <c r="G4" s="215"/>
      <c r="H4" s="215"/>
    </row>
    <row r="5" spans="1:8" ht="18.75">
      <c r="A5" s="8" t="s">
        <v>157</v>
      </c>
      <c r="B5" s="19"/>
      <c r="C5" s="19"/>
      <c r="D5" s="216" t="s">
        <v>3</v>
      </c>
      <c r="E5" s="216"/>
      <c r="F5" s="11" t="s">
        <v>4</v>
      </c>
      <c r="G5" s="19"/>
      <c r="H5" s="19"/>
    </row>
    <row r="6" spans="1:8" ht="18.75">
      <c r="A6" s="211" t="s">
        <v>5</v>
      </c>
      <c r="B6" s="211" t="s">
        <v>6</v>
      </c>
      <c r="C6" s="211"/>
      <c r="D6" s="211" t="s">
        <v>7</v>
      </c>
      <c r="E6" s="217" t="s">
        <v>8</v>
      </c>
      <c r="F6" s="217"/>
      <c r="G6" s="217"/>
      <c r="H6" s="211" t="s">
        <v>9</v>
      </c>
    </row>
    <row r="7" spans="1:8" ht="34.5" customHeight="1">
      <c r="A7" s="212"/>
      <c r="B7" s="218"/>
      <c r="C7" s="219"/>
      <c r="D7" s="212"/>
      <c r="E7" s="12" t="s">
        <v>10</v>
      </c>
      <c r="F7" s="12" t="s">
        <v>11</v>
      </c>
      <c r="G7" s="12" t="s">
        <v>12</v>
      </c>
      <c r="H7" s="212"/>
    </row>
    <row r="8" spans="1:8" ht="18.75">
      <c r="A8" s="21">
        <v>1</v>
      </c>
      <c r="B8" s="224">
        <v>2</v>
      </c>
      <c r="C8" s="224"/>
      <c r="D8" s="21">
        <v>3</v>
      </c>
      <c r="E8" s="21">
        <v>4</v>
      </c>
      <c r="F8" s="21">
        <v>5</v>
      </c>
      <c r="G8" s="21">
        <v>6</v>
      </c>
      <c r="H8" s="21">
        <v>7</v>
      </c>
    </row>
    <row r="9" spans="1:8" ht="18.75">
      <c r="A9" s="225" t="s">
        <v>37</v>
      </c>
      <c r="B9" s="225"/>
      <c r="C9" s="225"/>
      <c r="D9" s="225"/>
      <c r="E9" s="225"/>
      <c r="F9" s="225"/>
      <c r="G9" s="225"/>
      <c r="H9" s="225"/>
    </row>
    <row r="10" spans="1:8" ht="18.75">
      <c r="A10" s="5">
        <v>311</v>
      </c>
      <c r="B10" s="231" t="s">
        <v>79</v>
      </c>
      <c r="C10" s="231"/>
      <c r="D10" s="5">
        <v>260</v>
      </c>
      <c r="E10" s="5">
        <v>6.45</v>
      </c>
      <c r="F10" s="5">
        <v>8.4</v>
      </c>
      <c r="G10" s="5">
        <v>41.36</v>
      </c>
      <c r="H10" s="5">
        <v>266</v>
      </c>
    </row>
    <row r="11" spans="1:8" ht="18.75" hidden="1">
      <c r="A11" s="5"/>
      <c r="B11" s="231" t="s">
        <v>33</v>
      </c>
      <c r="C11" s="231"/>
      <c r="D11" s="5">
        <v>10</v>
      </c>
      <c r="E11" s="5">
        <v>2.63</v>
      </c>
      <c r="F11" s="5">
        <v>2.66</v>
      </c>
      <c r="G11" s="5"/>
      <c r="H11" s="5">
        <v>35</v>
      </c>
    </row>
    <row r="12" spans="1:8" ht="18.75">
      <c r="A12" s="5">
        <v>274</v>
      </c>
      <c r="B12" s="84"/>
      <c r="C12" s="84" t="s">
        <v>80</v>
      </c>
      <c r="D12" s="98" t="s">
        <v>81</v>
      </c>
      <c r="E12" s="5">
        <v>0.2</v>
      </c>
      <c r="F12" s="5">
        <v>0</v>
      </c>
      <c r="G12" s="5">
        <v>10</v>
      </c>
      <c r="H12" s="5">
        <v>38</v>
      </c>
    </row>
    <row r="13" spans="1:8" ht="18.75" customHeight="1">
      <c r="A13" s="5">
        <v>42</v>
      </c>
      <c r="B13" s="231" t="s">
        <v>61</v>
      </c>
      <c r="C13" s="231"/>
      <c r="D13" s="5">
        <v>45</v>
      </c>
      <c r="E13" s="5">
        <v>3.48</v>
      </c>
      <c r="F13" s="5">
        <v>4.4</v>
      </c>
      <c r="G13" s="5">
        <v>0</v>
      </c>
      <c r="H13" s="5">
        <v>55</v>
      </c>
    </row>
    <row r="14" spans="1:8" ht="55.5" customHeight="1">
      <c r="A14" s="5">
        <v>3</v>
      </c>
      <c r="B14" s="231" t="s">
        <v>42</v>
      </c>
      <c r="C14" s="231"/>
      <c r="D14" s="5">
        <v>50</v>
      </c>
      <c r="E14" s="5">
        <v>3.5</v>
      </c>
      <c r="F14" s="5">
        <v>0.6</v>
      </c>
      <c r="G14" s="5">
        <v>24.3</v>
      </c>
      <c r="H14" s="5">
        <v>95</v>
      </c>
    </row>
    <row r="15" spans="1:8" ht="18.75">
      <c r="A15" s="5"/>
      <c r="B15" s="207" t="s">
        <v>58</v>
      </c>
      <c r="C15" s="207"/>
      <c r="D15" s="73">
        <v>555</v>
      </c>
      <c r="E15" s="5"/>
      <c r="F15" s="5"/>
      <c r="G15" s="5"/>
      <c r="H15" s="5"/>
    </row>
    <row r="16" spans="1:8" ht="18.75">
      <c r="A16" s="227" t="s">
        <v>39</v>
      </c>
      <c r="B16" s="227"/>
      <c r="C16" s="227"/>
      <c r="D16" s="227"/>
      <c r="E16" s="73">
        <f>E10+E12+E13+E14</f>
        <v>13.63</v>
      </c>
      <c r="F16" s="73">
        <f>F10+F12+F13+F14</f>
        <v>13.4</v>
      </c>
      <c r="G16" s="73">
        <f>G10+G12+G13+G14</f>
        <v>75.66</v>
      </c>
      <c r="H16" s="73">
        <f>H10+H12+H13+H14</f>
        <v>454</v>
      </c>
    </row>
    <row r="17" spans="1:8" ht="18.75">
      <c r="A17" s="29"/>
      <c r="B17" s="29"/>
      <c r="C17" s="29"/>
      <c r="D17" s="29"/>
      <c r="E17" s="31"/>
      <c r="F17" s="31"/>
      <c r="G17" s="31"/>
      <c r="H17" s="31"/>
    </row>
    <row r="18" spans="1:8" ht="18.75">
      <c r="A18" s="29"/>
      <c r="B18" s="29"/>
      <c r="C18" s="29"/>
      <c r="D18" s="29"/>
      <c r="E18" s="31"/>
      <c r="F18" s="31" t="s">
        <v>72</v>
      </c>
      <c r="G18" s="31"/>
      <c r="H18" s="31"/>
    </row>
    <row r="19" spans="1:8" ht="18.75">
      <c r="A19" s="29"/>
      <c r="B19" s="29"/>
      <c r="C19" s="29"/>
      <c r="D19" s="29"/>
      <c r="E19" s="31"/>
      <c r="F19" s="31"/>
      <c r="G19" s="31"/>
      <c r="H19" s="31"/>
    </row>
    <row r="20" spans="1:8" ht="18.75">
      <c r="A20" s="29"/>
      <c r="B20" s="29"/>
      <c r="C20" s="29"/>
      <c r="D20" s="29"/>
      <c r="E20" s="31"/>
      <c r="F20" s="31"/>
      <c r="G20" s="31"/>
      <c r="H20" s="31"/>
    </row>
    <row r="21" spans="1:8" ht="18.75">
      <c r="A21" s="29"/>
      <c r="B21" s="29"/>
      <c r="C21" s="29"/>
      <c r="D21" s="29"/>
      <c r="E21" s="31"/>
      <c r="F21" s="31"/>
      <c r="G21" s="31"/>
      <c r="H21" s="31"/>
    </row>
    <row r="22" spans="1:8" ht="18.75">
      <c r="A22" s="29"/>
      <c r="B22" s="29"/>
      <c r="C22" s="29"/>
      <c r="D22" s="29"/>
      <c r="E22" s="31"/>
      <c r="F22" s="31"/>
      <c r="G22" s="31"/>
      <c r="H22" s="31"/>
    </row>
    <row r="23" spans="1:8" ht="18.75">
      <c r="A23" s="29"/>
      <c r="B23" s="29"/>
      <c r="C23" s="29"/>
      <c r="D23" s="29"/>
      <c r="E23" s="31"/>
      <c r="F23" s="31"/>
      <c r="G23" s="31"/>
      <c r="H23" s="31"/>
    </row>
    <row r="24" spans="1:8" ht="18.75">
      <c r="A24" s="29"/>
      <c r="B24" s="29"/>
      <c r="C24" s="29"/>
      <c r="D24" s="29"/>
      <c r="E24" s="31"/>
      <c r="F24" s="31"/>
      <c r="G24" s="31"/>
      <c r="H24" s="31"/>
    </row>
    <row r="25" spans="1:8" ht="18.75">
      <c r="A25" s="29"/>
      <c r="B25" s="29"/>
      <c r="C25" s="29"/>
      <c r="D25" s="29"/>
      <c r="E25" s="31"/>
      <c r="F25" s="31"/>
      <c r="G25" s="31"/>
      <c r="H25" s="31"/>
    </row>
    <row r="26" spans="1:8" ht="18.75">
      <c r="A26" s="29"/>
      <c r="B26" s="29"/>
      <c r="C26" s="29"/>
      <c r="D26" s="29"/>
      <c r="E26" s="31"/>
      <c r="F26" s="31"/>
      <c r="G26" s="31"/>
      <c r="H26" s="31"/>
    </row>
    <row r="27" spans="1:8" ht="18.75">
      <c r="A27" s="213" t="s">
        <v>14</v>
      </c>
      <c r="B27" s="213"/>
      <c r="C27" s="213"/>
      <c r="D27" s="213"/>
      <c r="E27" s="213"/>
      <c r="F27" s="213"/>
      <c r="G27" s="213"/>
      <c r="H27" s="213"/>
    </row>
    <row r="28" spans="1:8" ht="18.75">
      <c r="A28" s="8" t="s">
        <v>28</v>
      </c>
      <c r="B28" s="9"/>
      <c r="C28" s="9"/>
      <c r="D28" s="9"/>
      <c r="E28" s="10" t="s">
        <v>1</v>
      </c>
      <c r="F28" s="214" t="s">
        <v>15</v>
      </c>
      <c r="G28" s="215"/>
      <c r="H28" s="215"/>
    </row>
    <row r="29" spans="1:8" ht="18.75">
      <c r="A29" s="8" t="s">
        <v>157</v>
      </c>
      <c r="B29" s="19"/>
      <c r="C29" s="19"/>
      <c r="D29" s="216" t="s">
        <v>3</v>
      </c>
      <c r="E29" s="216"/>
      <c r="F29" s="11" t="s">
        <v>4</v>
      </c>
      <c r="G29" s="9"/>
      <c r="H29" s="9"/>
    </row>
    <row r="30" spans="1:8" ht="18.75">
      <c r="A30" s="211" t="s">
        <v>5</v>
      </c>
      <c r="B30" s="211" t="s">
        <v>6</v>
      </c>
      <c r="C30" s="211"/>
      <c r="D30" s="211" t="s">
        <v>7</v>
      </c>
      <c r="E30" s="217" t="s">
        <v>8</v>
      </c>
      <c r="F30" s="217"/>
      <c r="G30" s="217"/>
      <c r="H30" s="211" t="s">
        <v>9</v>
      </c>
    </row>
    <row r="31" spans="1:8" ht="40.5" customHeight="1">
      <c r="A31" s="212"/>
      <c r="B31" s="218"/>
      <c r="C31" s="219"/>
      <c r="D31" s="212"/>
      <c r="E31" s="12" t="s">
        <v>10</v>
      </c>
      <c r="F31" s="12" t="s">
        <v>11</v>
      </c>
      <c r="G31" s="12" t="s">
        <v>12</v>
      </c>
      <c r="H31" s="212"/>
    </row>
    <row r="32" spans="1:8" ht="18.75">
      <c r="A32" s="13">
        <v>1</v>
      </c>
      <c r="B32" s="223">
        <v>2</v>
      </c>
      <c r="C32" s="223"/>
      <c r="D32" s="13">
        <v>3</v>
      </c>
      <c r="E32" s="13">
        <v>4</v>
      </c>
      <c r="F32" s="13">
        <v>5</v>
      </c>
      <c r="G32" s="13">
        <v>6</v>
      </c>
      <c r="H32" s="13">
        <v>7</v>
      </c>
    </row>
    <row r="33" spans="1:8" ht="18.75">
      <c r="A33" s="220" t="s">
        <v>37</v>
      </c>
      <c r="B33" s="220"/>
      <c r="C33" s="220"/>
      <c r="D33" s="220"/>
      <c r="E33" s="220"/>
      <c r="F33" s="220"/>
      <c r="G33" s="220"/>
      <c r="H33" s="220"/>
    </row>
    <row r="34" spans="1:8" ht="18.75">
      <c r="A34" s="5">
        <v>98</v>
      </c>
      <c r="B34" s="231" t="s">
        <v>114</v>
      </c>
      <c r="C34" s="231"/>
      <c r="D34" s="5">
        <v>120</v>
      </c>
      <c r="E34" s="5">
        <v>13.43</v>
      </c>
      <c r="F34" s="5">
        <v>17.33</v>
      </c>
      <c r="G34" s="5">
        <v>13.83</v>
      </c>
      <c r="H34" s="5">
        <v>266</v>
      </c>
    </row>
    <row r="35" spans="1:8" ht="18.75">
      <c r="A35" s="5" t="s">
        <v>91</v>
      </c>
      <c r="B35" s="231" t="s">
        <v>106</v>
      </c>
      <c r="C35" s="231"/>
      <c r="D35" s="5">
        <v>180</v>
      </c>
      <c r="E35" s="5">
        <v>7.8</v>
      </c>
      <c r="F35" s="5">
        <v>7.7</v>
      </c>
      <c r="G35" s="5">
        <v>46.9</v>
      </c>
      <c r="H35" s="5">
        <v>289</v>
      </c>
    </row>
    <row r="36" spans="1:8" ht="18.75">
      <c r="A36" s="5">
        <v>685</v>
      </c>
      <c r="B36" s="84"/>
      <c r="C36" s="84" t="s">
        <v>32</v>
      </c>
      <c r="D36" s="98" t="s">
        <v>81</v>
      </c>
      <c r="E36" s="5">
        <v>0</v>
      </c>
      <c r="F36" s="5">
        <v>0</v>
      </c>
      <c r="G36" s="5">
        <v>10</v>
      </c>
      <c r="H36" s="5">
        <v>40</v>
      </c>
    </row>
    <row r="37" spans="1:8" ht="57.75" customHeight="1">
      <c r="A37" s="5">
        <v>3</v>
      </c>
      <c r="B37" s="231" t="s">
        <v>42</v>
      </c>
      <c r="C37" s="231"/>
      <c r="D37" s="77">
        <v>50</v>
      </c>
      <c r="E37" s="77">
        <v>3.5</v>
      </c>
      <c r="F37" s="77">
        <v>0.6</v>
      </c>
      <c r="G37" s="77">
        <v>24.3</v>
      </c>
      <c r="H37" s="77">
        <v>95</v>
      </c>
    </row>
    <row r="38" spans="1:8" ht="22.5" customHeight="1">
      <c r="A38" s="31"/>
      <c r="B38" s="76"/>
      <c r="C38" s="79" t="s">
        <v>58</v>
      </c>
      <c r="D38" s="74">
        <v>550</v>
      </c>
      <c r="E38" s="78"/>
      <c r="F38" s="78"/>
      <c r="G38" s="78"/>
      <c r="H38" s="78"/>
    </row>
    <row r="39" spans="1:8" ht="18.75">
      <c r="A39" s="228" t="s">
        <v>38</v>
      </c>
      <c r="B39" s="229"/>
      <c r="C39" s="230"/>
      <c r="D39" s="22"/>
      <c r="E39" s="74">
        <f>SUM(E34:E37)</f>
        <v>24.73</v>
      </c>
      <c r="F39" s="74">
        <f>SUM(F34:F37)</f>
        <v>25.63</v>
      </c>
      <c r="G39" s="74">
        <f>SUM(G34:G37)</f>
        <v>95.02999999999999</v>
      </c>
      <c r="H39" s="74">
        <f>H34+H35+H36+H37</f>
        <v>690</v>
      </c>
    </row>
    <row r="43" ht="18.75">
      <c r="C43" s="4" t="s">
        <v>115</v>
      </c>
    </row>
    <row r="49" spans="1:14" ht="18.75">
      <c r="A49" s="213" t="s">
        <v>52</v>
      </c>
      <c r="B49" s="213"/>
      <c r="C49" s="213"/>
      <c r="D49" s="213"/>
      <c r="E49" s="213"/>
      <c r="F49" s="213"/>
      <c r="G49" s="213"/>
      <c r="H49" s="213"/>
      <c r="I49" s="25"/>
      <c r="J49" s="25"/>
      <c r="K49" s="25"/>
      <c r="L49" s="25"/>
      <c r="M49" s="25"/>
      <c r="N49" s="25"/>
    </row>
    <row r="50" spans="1:14" ht="18.75">
      <c r="A50" s="8" t="s">
        <v>28</v>
      </c>
      <c r="B50" s="9"/>
      <c r="C50" s="9"/>
      <c r="D50" s="9"/>
      <c r="E50" s="10" t="s">
        <v>1</v>
      </c>
      <c r="F50" s="214" t="s">
        <v>17</v>
      </c>
      <c r="G50" s="215"/>
      <c r="H50" s="215"/>
      <c r="I50" s="25"/>
      <c r="J50" s="25"/>
      <c r="K50" s="25"/>
      <c r="L50" s="25"/>
      <c r="M50" s="25"/>
      <c r="N50" s="25"/>
    </row>
    <row r="51" spans="1:14" ht="18.75">
      <c r="A51" s="8" t="s">
        <v>157</v>
      </c>
      <c r="B51" s="19"/>
      <c r="C51" s="19"/>
      <c r="D51" s="216" t="s">
        <v>3</v>
      </c>
      <c r="E51" s="216"/>
      <c r="F51" s="11" t="s">
        <v>4</v>
      </c>
      <c r="G51" s="9"/>
      <c r="H51" s="9"/>
      <c r="I51" s="25"/>
      <c r="J51" s="25"/>
      <c r="K51" s="25"/>
      <c r="L51" s="25"/>
      <c r="M51" s="25"/>
      <c r="N51" s="25"/>
    </row>
    <row r="52" spans="1:14" ht="18.75">
      <c r="A52" s="211" t="s">
        <v>5</v>
      </c>
      <c r="B52" s="211" t="s">
        <v>6</v>
      </c>
      <c r="C52" s="211"/>
      <c r="D52" s="211" t="s">
        <v>7</v>
      </c>
      <c r="E52" s="217" t="s">
        <v>8</v>
      </c>
      <c r="F52" s="217"/>
      <c r="G52" s="217"/>
      <c r="H52" s="211" t="s">
        <v>9</v>
      </c>
      <c r="I52" s="25"/>
      <c r="J52" s="25"/>
      <c r="K52" s="25"/>
      <c r="L52" s="25"/>
      <c r="M52" s="25"/>
      <c r="N52" s="25"/>
    </row>
    <row r="53" spans="1:14" ht="49.5" customHeight="1">
      <c r="A53" s="212"/>
      <c r="B53" s="218"/>
      <c r="C53" s="219"/>
      <c r="D53" s="212"/>
      <c r="E53" s="12" t="s">
        <v>10</v>
      </c>
      <c r="F53" s="12" t="s">
        <v>11</v>
      </c>
      <c r="G53" s="12" t="s">
        <v>12</v>
      </c>
      <c r="H53" s="212"/>
      <c r="I53" s="25"/>
      <c r="J53" s="25"/>
      <c r="K53" s="25"/>
      <c r="L53" s="25"/>
      <c r="M53" s="25"/>
      <c r="N53" s="25"/>
    </row>
    <row r="54" spans="1:14" ht="18.75">
      <c r="A54" s="13">
        <v>1</v>
      </c>
      <c r="B54" s="223">
        <v>2</v>
      </c>
      <c r="C54" s="223"/>
      <c r="D54" s="13">
        <v>3</v>
      </c>
      <c r="E54" s="13">
        <v>4</v>
      </c>
      <c r="F54" s="13">
        <v>5</v>
      </c>
      <c r="G54" s="13">
        <v>6</v>
      </c>
      <c r="H54" s="13">
        <v>7</v>
      </c>
      <c r="I54" s="25"/>
      <c r="J54" s="25"/>
      <c r="K54" s="25"/>
      <c r="L54" s="25"/>
      <c r="M54" s="25"/>
      <c r="N54" s="25"/>
    </row>
    <row r="55" spans="1:14" ht="18.75">
      <c r="A55" s="220" t="s">
        <v>37</v>
      </c>
      <c r="B55" s="220"/>
      <c r="C55" s="220"/>
      <c r="D55" s="220"/>
      <c r="E55" s="220"/>
      <c r="F55" s="220"/>
      <c r="G55" s="220"/>
      <c r="H55" s="220"/>
      <c r="I55" s="25"/>
      <c r="J55" s="25"/>
      <c r="K55" s="26"/>
      <c r="L55" s="26"/>
      <c r="M55" s="26"/>
      <c r="N55" s="26"/>
    </row>
    <row r="56" spans="1:14" ht="20.25" customHeight="1">
      <c r="A56" s="14">
        <v>365</v>
      </c>
      <c r="B56" s="222" t="s">
        <v>89</v>
      </c>
      <c r="C56" s="222"/>
      <c r="D56" s="5">
        <v>8</v>
      </c>
      <c r="E56" s="14">
        <v>0.08</v>
      </c>
      <c r="F56" s="14">
        <v>5.76</v>
      </c>
      <c r="G56" s="14">
        <v>0.08</v>
      </c>
      <c r="H56" s="5">
        <v>53</v>
      </c>
      <c r="I56" s="25"/>
      <c r="J56" s="25"/>
      <c r="K56" s="25"/>
      <c r="L56" s="25"/>
      <c r="M56" s="25"/>
      <c r="N56" s="25"/>
    </row>
    <row r="57" spans="1:14" ht="20.25" customHeight="1">
      <c r="A57" s="14">
        <v>306</v>
      </c>
      <c r="B57" s="64"/>
      <c r="C57" s="64" t="s">
        <v>107</v>
      </c>
      <c r="D57" s="5">
        <v>40</v>
      </c>
      <c r="E57" s="14">
        <v>5.08</v>
      </c>
      <c r="F57" s="14">
        <v>4.6</v>
      </c>
      <c r="G57" s="14">
        <v>0.28</v>
      </c>
      <c r="H57" s="5">
        <v>63</v>
      </c>
      <c r="I57" s="25"/>
      <c r="J57" s="25"/>
      <c r="K57" s="25"/>
      <c r="L57" s="25"/>
      <c r="M57" s="25"/>
      <c r="N57" s="25"/>
    </row>
    <row r="58" spans="1:14" ht="18.75" customHeight="1">
      <c r="A58" s="1">
        <v>302</v>
      </c>
      <c r="B58" s="231" t="s">
        <v>108</v>
      </c>
      <c r="C58" s="231"/>
      <c r="D58" s="5">
        <v>205</v>
      </c>
      <c r="E58" s="5">
        <v>8.1</v>
      </c>
      <c r="F58" s="5">
        <v>9.8</v>
      </c>
      <c r="G58" s="5">
        <v>35.6</v>
      </c>
      <c r="H58" s="5">
        <v>264</v>
      </c>
      <c r="I58" s="25"/>
      <c r="J58" s="25"/>
      <c r="K58" s="25"/>
      <c r="L58" s="25"/>
      <c r="M58" s="25"/>
      <c r="N58" s="25"/>
    </row>
    <row r="59" spans="1:14" ht="18.75">
      <c r="A59" s="5">
        <v>8</v>
      </c>
      <c r="B59" s="64"/>
      <c r="C59" s="64" t="s">
        <v>65</v>
      </c>
      <c r="D59" s="16">
        <v>100</v>
      </c>
      <c r="E59" s="5">
        <v>3.2</v>
      </c>
      <c r="F59" s="5">
        <v>3.2</v>
      </c>
      <c r="G59" s="5">
        <v>4.5</v>
      </c>
      <c r="H59" s="5">
        <v>62</v>
      </c>
      <c r="I59" s="25"/>
      <c r="J59" s="25"/>
      <c r="K59" s="25"/>
      <c r="L59" s="25"/>
      <c r="M59" s="25"/>
      <c r="N59" s="25"/>
    </row>
    <row r="60" spans="1:14" ht="30" customHeight="1">
      <c r="A60" s="5">
        <v>285</v>
      </c>
      <c r="B60" s="231" t="s">
        <v>31</v>
      </c>
      <c r="C60" s="231"/>
      <c r="D60" s="5">
        <v>200</v>
      </c>
      <c r="E60" s="5">
        <v>0.07</v>
      </c>
      <c r="F60" s="5">
        <v>0.01</v>
      </c>
      <c r="G60" s="5">
        <v>15.31</v>
      </c>
      <c r="H60" s="5">
        <v>62</v>
      </c>
      <c r="I60" s="25"/>
      <c r="J60" s="25"/>
      <c r="K60" s="25"/>
      <c r="L60" s="25"/>
      <c r="M60" s="25"/>
      <c r="N60" s="25"/>
    </row>
    <row r="61" spans="1:14" ht="30" customHeight="1" hidden="1">
      <c r="A61" s="5"/>
      <c r="B61" s="64"/>
      <c r="C61" s="64"/>
      <c r="D61" s="16"/>
      <c r="E61" s="15"/>
      <c r="F61" s="15"/>
      <c r="G61" s="17"/>
      <c r="H61" s="16"/>
      <c r="I61" s="25"/>
      <c r="J61" s="25"/>
      <c r="K61" s="25"/>
      <c r="L61" s="25"/>
      <c r="M61" s="25"/>
      <c r="N61" s="25"/>
    </row>
    <row r="62" spans="1:14" ht="57" customHeight="1">
      <c r="A62" s="14">
        <v>3</v>
      </c>
      <c r="B62" s="222" t="s">
        <v>42</v>
      </c>
      <c r="C62" s="222"/>
      <c r="D62" s="77">
        <v>30</v>
      </c>
      <c r="E62" s="77">
        <v>2</v>
      </c>
      <c r="F62" s="77">
        <v>0.3</v>
      </c>
      <c r="G62" s="77">
        <v>14.6</v>
      </c>
      <c r="H62" s="77">
        <v>73</v>
      </c>
      <c r="I62" s="25"/>
      <c r="J62" s="25"/>
      <c r="K62" s="26"/>
      <c r="L62" s="26"/>
      <c r="M62" s="26"/>
      <c r="N62" s="26"/>
    </row>
    <row r="63" spans="1:14" ht="24" customHeight="1">
      <c r="A63" s="14"/>
      <c r="B63" s="64"/>
      <c r="C63" s="80" t="s">
        <v>58</v>
      </c>
      <c r="D63" s="81">
        <v>583</v>
      </c>
      <c r="E63" s="16"/>
      <c r="F63" s="17"/>
      <c r="G63" s="17"/>
      <c r="H63" s="16"/>
      <c r="I63" s="25"/>
      <c r="J63" s="25"/>
      <c r="K63" s="26"/>
      <c r="L63" s="26"/>
      <c r="M63" s="26"/>
      <c r="N63" s="26"/>
    </row>
    <row r="64" spans="1:14" ht="18.75">
      <c r="A64" s="227" t="s">
        <v>39</v>
      </c>
      <c r="B64" s="227"/>
      <c r="C64" s="227"/>
      <c r="D64" s="227"/>
      <c r="E64" s="75">
        <f>E56+E57+E58+E59+E60+E62</f>
        <v>18.53</v>
      </c>
      <c r="F64" s="75">
        <f>F56+F57+F58+F59+F60+F62</f>
        <v>23.67</v>
      </c>
      <c r="G64" s="75">
        <f>G56+G57+G58+G59+G60+G62</f>
        <v>70.37</v>
      </c>
      <c r="H64" s="75">
        <f>H56+H57+H58+H59+H60+H62</f>
        <v>577</v>
      </c>
      <c r="I64" s="25"/>
      <c r="J64" s="25"/>
      <c r="K64" s="25"/>
      <c r="L64" s="25"/>
      <c r="M64" s="25"/>
      <c r="N64" s="25"/>
    </row>
    <row r="65" spans="1:14" ht="18.75">
      <c r="A65" s="29"/>
      <c r="B65" s="29"/>
      <c r="C65" s="29"/>
      <c r="D65" s="29"/>
      <c r="E65" s="30"/>
      <c r="F65" s="30"/>
      <c r="G65" s="30"/>
      <c r="H65" s="30"/>
      <c r="I65" s="25"/>
      <c r="J65" s="25"/>
      <c r="K65" s="25"/>
      <c r="L65" s="25"/>
      <c r="M65" s="25"/>
      <c r="N65" s="25"/>
    </row>
    <row r="66" spans="9:14" ht="18.75">
      <c r="I66" s="25"/>
      <c r="J66" s="25"/>
      <c r="K66" s="25"/>
      <c r="L66" s="25"/>
      <c r="M66" s="25"/>
      <c r="N66" s="25"/>
    </row>
    <row r="67" spans="1:14" ht="18.75">
      <c r="A67" s="29"/>
      <c r="B67" s="29"/>
      <c r="C67" s="29"/>
      <c r="D67" s="32"/>
      <c r="E67" s="31"/>
      <c r="F67" s="31"/>
      <c r="G67" s="31"/>
      <c r="H67" s="31"/>
      <c r="I67" s="25"/>
      <c r="J67" s="25"/>
      <c r="K67" s="25"/>
      <c r="L67" s="25"/>
      <c r="M67" s="25"/>
      <c r="N67" s="25"/>
    </row>
    <row r="68" spans="1:14" ht="18.75">
      <c r="A68" s="29"/>
      <c r="B68" s="29"/>
      <c r="C68" s="29"/>
      <c r="D68" s="32"/>
      <c r="E68" s="31"/>
      <c r="F68" s="31"/>
      <c r="G68" s="31"/>
      <c r="H68" s="31"/>
      <c r="I68" s="25"/>
      <c r="J68" s="25"/>
      <c r="K68" s="25"/>
      <c r="L68" s="25"/>
      <c r="M68" s="25"/>
      <c r="N68" s="25"/>
    </row>
    <row r="69" spans="1:14" ht="18.75">
      <c r="A69" s="18"/>
      <c r="B69" s="19"/>
      <c r="C69" s="19"/>
      <c r="D69" s="19"/>
      <c r="E69" s="19"/>
      <c r="F69" s="19"/>
      <c r="G69" s="19"/>
      <c r="H69" s="19"/>
      <c r="I69" s="25"/>
      <c r="J69" s="25"/>
      <c r="K69" s="25"/>
      <c r="L69" s="25"/>
      <c r="M69" s="25"/>
      <c r="N69" s="25"/>
    </row>
    <row r="70" spans="1:14" ht="18.75">
      <c r="A70" s="18"/>
      <c r="B70" s="19"/>
      <c r="C70" s="19"/>
      <c r="D70" s="19"/>
      <c r="E70" s="19"/>
      <c r="F70" s="19"/>
      <c r="G70" s="19"/>
      <c r="H70" s="19"/>
      <c r="I70" s="25"/>
      <c r="J70" s="25"/>
      <c r="K70" s="25"/>
      <c r="L70" s="25"/>
      <c r="M70" s="25"/>
      <c r="N70" s="25"/>
    </row>
    <row r="71" spans="1:14" ht="18.75">
      <c r="A71" s="18"/>
      <c r="B71" s="19"/>
      <c r="C71" s="19"/>
      <c r="D71" s="19"/>
      <c r="E71" s="19"/>
      <c r="F71" s="19"/>
      <c r="G71" s="19"/>
      <c r="H71" s="19"/>
      <c r="I71" s="25"/>
      <c r="J71" s="25"/>
      <c r="K71" s="25"/>
      <c r="L71" s="25"/>
      <c r="M71" s="25"/>
      <c r="N71" s="25"/>
    </row>
    <row r="72" spans="1:14" ht="18.75">
      <c r="A72" s="213" t="s">
        <v>18</v>
      </c>
      <c r="B72" s="213"/>
      <c r="C72" s="213"/>
      <c r="D72" s="213"/>
      <c r="E72" s="213"/>
      <c r="F72" s="213"/>
      <c r="G72" s="213"/>
      <c r="H72" s="213"/>
      <c r="I72" s="25"/>
      <c r="J72" s="25"/>
      <c r="K72" s="25"/>
      <c r="L72" s="25"/>
      <c r="M72" s="25"/>
      <c r="N72" s="25"/>
    </row>
    <row r="73" spans="1:14" ht="18.75">
      <c r="A73" s="20" t="s">
        <v>28</v>
      </c>
      <c r="B73" s="19"/>
      <c r="C73" s="19"/>
      <c r="D73" s="19"/>
      <c r="E73" s="10" t="s">
        <v>1</v>
      </c>
      <c r="F73" s="214" t="s">
        <v>19</v>
      </c>
      <c r="G73" s="215"/>
      <c r="H73" s="215"/>
      <c r="I73" s="25"/>
      <c r="J73" s="25"/>
      <c r="K73" s="25"/>
      <c r="L73" s="25"/>
      <c r="M73" s="25"/>
      <c r="N73" s="25"/>
    </row>
    <row r="74" spans="1:14" ht="18.75">
      <c r="A74" s="8" t="s">
        <v>157</v>
      </c>
      <c r="B74" s="19"/>
      <c r="C74" s="19"/>
      <c r="D74" s="216" t="s">
        <v>3</v>
      </c>
      <c r="E74" s="216"/>
      <c r="F74" s="11" t="s">
        <v>4</v>
      </c>
      <c r="G74" s="19"/>
      <c r="H74" s="19"/>
      <c r="I74" s="25"/>
      <c r="J74" s="25"/>
      <c r="K74" s="25"/>
      <c r="L74" s="25"/>
      <c r="M74" s="25"/>
      <c r="N74" s="25"/>
    </row>
    <row r="75" spans="1:14" ht="18.75">
      <c r="A75" s="211" t="s">
        <v>5</v>
      </c>
      <c r="B75" s="211" t="s">
        <v>6</v>
      </c>
      <c r="C75" s="211"/>
      <c r="D75" s="211" t="s">
        <v>7</v>
      </c>
      <c r="E75" s="217" t="s">
        <v>8</v>
      </c>
      <c r="F75" s="217"/>
      <c r="G75" s="217"/>
      <c r="H75" s="211" t="s">
        <v>9</v>
      </c>
      <c r="I75" s="25"/>
      <c r="J75" s="25"/>
      <c r="K75" s="25"/>
      <c r="L75" s="25"/>
      <c r="M75" s="25"/>
      <c r="N75" s="25"/>
    </row>
    <row r="76" spans="1:14" ht="37.5" customHeight="1">
      <c r="A76" s="212"/>
      <c r="B76" s="218"/>
      <c r="C76" s="219"/>
      <c r="D76" s="212"/>
      <c r="E76" s="12" t="s">
        <v>10</v>
      </c>
      <c r="F76" s="12" t="s">
        <v>11</v>
      </c>
      <c r="G76" s="12" t="s">
        <v>12</v>
      </c>
      <c r="H76" s="212"/>
      <c r="I76" s="25"/>
      <c r="J76" s="25"/>
      <c r="K76" s="25"/>
      <c r="L76" s="25"/>
      <c r="M76" s="25"/>
      <c r="N76" s="25"/>
    </row>
    <row r="77" spans="1:14" ht="18.75">
      <c r="A77" s="21">
        <v>1</v>
      </c>
      <c r="B77" s="224">
        <v>2</v>
      </c>
      <c r="C77" s="224"/>
      <c r="D77" s="21">
        <v>3</v>
      </c>
      <c r="E77" s="21">
        <v>4</v>
      </c>
      <c r="F77" s="21">
        <v>5</v>
      </c>
      <c r="G77" s="21">
        <v>6</v>
      </c>
      <c r="H77" s="21">
        <v>7</v>
      </c>
      <c r="I77" s="25"/>
      <c r="J77" s="25"/>
      <c r="K77" s="25"/>
      <c r="L77" s="25"/>
      <c r="M77" s="25"/>
      <c r="N77" s="25"/>
    </row>
    <row r="78" spans="1:14" ht="18.75">
      <c r="A78" s="286" t="s">
        <v>37</v>
      </c>
      <c r="B78" s="286"/>
      <c r="C78" s="286"/>
      <c r="D78" s="286"/>
      <c r="E78" s="286"/>
      <c r="F78" s="286"/>
      <c r="G78" s="286"/>
      <c r="H78" s="286"/>
      <c r="I78" s="25"/>
      <c r="J78" s="25"/>
      <c r="K78" s="25"/>
      <c r="L78" s="25"/>
      <c r="M78" s="25"/>
      <c r="N78" s="25"/>
    </row>
    <row r="79" spans="1:14" ht="18.75">
      <c r="A79" s="2">
        <v>128</v>
      </c>
      <c r="B79" s="232" t="s">
        <v>62</v>
      </c>
      <c r="C79" s="206"/>
      <c r="D79" s="21">
        <v>100</v>
      </c>
      <c r="E79" s="21">
        <v>11.12</v>
      </c>
      <c r="F79" s="21">
        <v>13.6</v>
      </c>
      <c r="G79" s="21">
        <v>9</v>
      </c>
      <c r="H79" s="21">
        <v>203</v>
      </c>
      <c r="I79" s="25"/>
      <c r="J79" s="25"/>
      <c r="K79" s="25"/>
      <c r="L79" s="25"/>
      <c r="M79" s="25"/>
      <c r="N79" s="25"/>
    </row>
    <row r="80" spans="1:14" ht="18.75">
      <c r="A80" s="1">
        <v>212</v>
      </c>
      <c r="B80" s="231" t="s">
        <v>151</v>
      </c>
      <c r="C80" s="231"/>
      <c r="D80" s="5">
        <v>150</v>
      </c>
      <c r="E80" s="5">
        <v>5.7</v>
      </c>
      <c r="F80" s="5">
        <v>5.47</v>
      </c>
      <c r="G80" s="5">
        <v>36.5</v>
      </c>
      <c r="H80" s="5">
        <v>218</v>
      </c>
      <c r="I80" s="25"/>
      <c r="J80" s="25"/>
      <c r="K80" s="25"/>
      <c r="L80" s="25"/>
      <c r="M80" s="25"/>
      <c r="N80" s="25"/>
    </row>
    <row r="81" spans="1:14" ht="24" customHeight="1">
      <c r="A81" s="5">
        <v>685</v>
      </c>
      <c r="B81" s="231" t="s">
        <v>48</v>
      </c>
      <c r="C81" s="231"/>
      <c r="D81" s="5">
        <v>200</v>
      </c>
      <c r="E81" s="5">
        <v>0.1</v>
      </c>
      <c r="F81" s="5">
        <v>0</v>
      </c>
      <c r="G81" s="5">
        <v>9.1</v>
      </c>
      <c r="H81" s="5">
        <v>35</v>
      </c>
      <c r="I81" s="25"/>
      <c r="J81" s="25"/>
      <c r="K81" s="25"/>
      <c r="L81" s="25"/>
      <c r="M81" s="25"/>
      <c r="N81" s="25"/>
    </row>
    <row r="82" spans="1:14" ht="24" customHeight="1">
      <c r="A82" s="5">
        <v>3</v>
      </c>
      <c r="B82" s="84"/>
      <c r="C82" s="84" t="s">
        <v>61</v>
      </c>
      <c r="D82" s="5">
        <v>40</v>
      </c>
      <c r="E82" s="5">
        <v>3.48</v>
      </c>
      <c r="F82" s="5">
        <v>4.4</v>
      </c>
      <c r="G82" s="5">
        <v>0</v>
      </c>
      <c r="H82" s="5">
        <v>55</v>
      </c>
      <c r="I82" s="25"/>
      <c r="J82" s="25"/>
      <c r="K82" s="25"/>
      <c r="L82" s="25"/>
      <c r="M82" s="25"/>
      <c r="N82" s="25"/>
    </row>
    <row r="83" spans="1:14" ht="55.5" customHeight="1">
      <c r="A83" s="1">
        <v>3</v>
      </c>
      <c r="B83" s="231" t="s">
        <v>42</v>
      </c>
      <c r="C83" s="231"/>
      <c r="D83" s="16">
        <v>60</v>
      </c>
      <c r="E83" s="16">
        <v>3</v>
      </c>
      <c r="F83" s="17">
        <v>0.5</v>
      </c>
      <c r="G83" s="17">
        <v>24.3</v>
      </c>
      <c r="H83" s="16">
        <v>122</v>
      </c>
      <c r="I83" s="25"/>
      <c r="J83" s="25"/>
      <c r="K83" s="25"/>
      <c r="L83" s="25"/>
      <c r="M83" s="25"/>
      <c r="N83" s="25"/>
    </row>
    <row r="84" spans="1:14" ht="18.75">
      <c r="A84" s="5"/>
      <c r="B84" s="207" t="s">
        <v>59</v>
      </c>
      <c r="C84" s="207"/>
      <c r="D84" s="73">
        <v>550</v>
      </c>
      <c r="E84" s="5"/>
      <c r="F84" s="5"/>
      <c r="G84" s="5"/>
      <c r="H84" s="5"/>
      <c r="I84" s="25"/>
      <c r="J84" s="25"/>
      <c r="K84" s="25"/>
      <c r="L84" s="25"/>
      <c r="M84" s="25"/>
      <c r="N84" s="25"/>
    </row>
    <row r="85" spans="1:14" ht="18.75">
      <c r="A85" s="209" t="s">
        <v>38</v>
      </c>
      <c r="B85" s="209"/>
      <c r="C85" s="209"/>
      <c r="D85" s="209"/>
      <c r="E85" s="81">
        <v>22.83</v>
      </c>
      <c r="F85" s="73">
        <v>23.72</v>
      </c>
      <c r="G85" s="73">
        <f>SUM(G79:G84)</f>
        <v>78.9</v>
      </c>
      <c r="H85" s="73">
        <f>SUM(H79:H84)</f>
        <v>633</v>
      </c>
      <c r="I85" s="25"/>
      <c r="J85" s="25"/>
      <c r="K85" s="25"/>
      <c r="L85" s="25"/>
      <c r="M85" s="25"/>
      <c r="N85" s="25"/>
    </row>
    <row r="86" spans="1:14" ht="18.75">
      <c r="A86" s="33"/>
      <c r="B86" s="33"/>
      <c r="C86" s="33"/>
      <c r="D86" s="33"/>
      <c r="E86" s="31"/>
      <c r="F86" s="31"/>
      <c r="G86" s="31"/>
      <c r="H86" s="31"/>
      <c r="I86" s="25"/>
      <c r="J86" s="25"/>
      <c r="K86" s="25"/>
      <c r="L86" s="25"/>
      <c r="M86" s="25"/>
      <c r="N86" s="25"/>
    </row>
    <row r="87" spans="1:14" ht="18.75">
      <c r="A87" s="33"/>
      <c r="B87" s="33"/>
      <c r="C87" s="33"/>
      <c r="D87" s="33"/>
      <c r="E87" s="31"/>
      <c r="F87" s="31"/>
      <c r="G87" s="31"/>
      <c r="H87" s="31"/>
      <c r="I87" s="25"/>
      <c r="J87" s="25"/>
      <c r="K87" s="25"/>
      <c r="L87" s="25"/>
      <c r="M87" s="25"/>
      <c r="N87" s="25"/>
    </row>
    <row r="88" spans="1:14" ht="18.75">
      <c r="A88" s="33"/>
      <c r="B88" s="33"/>
      <c r="C88" s="33"/>
      <c r="D88" s="33"/>
      <c r="E88" s="31"/>
      <c r="F88" s="31"/>
      <c r="G88" s="31"/>
      <c r="H88" s="31"/>
      <c r="I88" s="25"/>
      <c r="J88" s="25"/>
      <c r="K88" s="25"/>
      <c r="L88" s="25"/>
      <c r="M88" s="25"/>
      <c r="N88" s="25"/>
    </row>
    <row r="89" spans="1:14" ht="18.75">
      <c r="A89" s="33"/>
      <c r="B89" s="33"/>
      <c r="C89" s="33"/>
      <c r="D89" s="33"/>
      <c r="E89" s="31"/>
      <c r="F89" s="31"/>
      <c r="G89" s="31"/>
      <c r="H89" s="31"/>
      <c r="I89" s="25"/>
      <c r="J89" s="25"/>
      <c r="K89" s="25"/>
      <c r="L89" s="25"/>
      <c r="M89" s="25"/>
      <c r="N89" s="25"/>
    </row>
    <row r="90" spans="1:14" ht="18.75">
      <c r="A90" s="33"/>
      <c r="B90" s="33"/>
      <c r="C90" s="33"/>
      <c r="D90" s="33"/>
      <c r="E90" s="31"/>
      <c r="F90" s="31"/>
      <c r="G90" s="31"/>
      <c r="H90" s="31"/>
      <c r="I90" s="25"/>
      <c r="J90" s="25"/>
      <c r="K90" s="25"/>
      <c r="L90" s="25"/>
      <c r="M90" s="25"/>
      <c r="N90" s="25"/>
    </row>
    <row r="91" spans="1:14" ht="18.75">
      <c r="A91" s="33"/>
      <c r="B91" s="33"/>
      <c r="C91" s="33"/>
      <c r="D91" s="33"/>
      <c r="E91" s="31"/>
      <c r="F91" s="31"/>
      <c r="G91" s="31"/>
      <c r="H91" s="31"/>
      <c r="I91" s="25"/>
      <c r="J91" s="25"/>
      <c r="K91" s="25"/>
      <c r="L91" s="25"/>
      <c r="M91" s="25"/>
      <c r="N91" s="25"/>
    </row>
    <row r="92" spans="1:14" ht="18.75">
      <c r="A92" s="33"/>
      <c r="B92" s="33"/>
      <c r="C92" s="33"/>
      <c r="D92" s="33"/>
      <c r="E92" s="31"/>
      <c r="F92" s="31"/>
      <c r="G92" s="31"/>
      <c r="H92" s="31"/>
      <c r="I92" s="25"/>
      <c r="J92" s="25"/>
      <c r="K92" s="25"/>
      <c r="L92" s="25"/>
      <c r="M92" s="25"/>
      <c r="N92" s="25"/>
    </row>
    <row r="93" spans="1:14" ht="18.75">
      <c r="A93" s="33"/>
      <c r="B93" s="33"/>
      <c r="C93" s="33"/>
      <c r="D93" s="33"/>
      <c r="E93" s="31"/>
      <c r="F93" s="31"/>
      <c r="G93" s="31"/>
      <c r="H93" s="31"/>
      <c r="I93" s="25"/>
      <c r="J93" s="25"/>
      <c r="K93" s="25"/>
      <c r="L93" s="25"/>
      <c r="M93" s="25"/>
      <c r="N93" s="25"/>
    </row>
    <row r="94" spans="1:14" ht="18.75">
      <c r="A94" s="33"/>
      <c r="B94" s="33"/>
      <c r="C94" s="33"/>
      <c r="D94" s="33"/>
      <c r="E94" s="31"/>
      <c r="F94" s="31"/>
      <c r="G94" s="31"/>
      <c r="H94" s="31"/>
      <c r="I94" s="25"/>
      <c r="J94" s="25"/>
      <c r="K94" s="25"/>
      <c r="L94" s="25"/>
      <c r="M94" s="25"/>
      <c r="N94" s="25"/>
    </row>
    <row r="95" spans="1:14" ht="18.75">
      <c r="A95" s="213" t="s">
        <v>20</v>
      </c>
      <c r="B95" s="213"/>
      <c r="C95" s="213"/>
      <c r="D95" s="213"/>
      <c r="E95" s="213"/>
      <c r="F95" s="213"/>
      <c r="G95" s="213"/>
      <c r="H95" s="213"/>
      <c r="I95" s="25"/>
      <c r="J95" s="25"/>
      <c r="K95" s="25"/>
      <c r="L95" s="25"/>
      <c r="M95" s="25"/>
      <c r="N95" s="25"/>
    </row>
    <row r="96" spans="1:14" ht="18.75">
      <c r="A96" s="20" t="s">
        <v>28</v>
      </c>
      <c r="B96" s="19"/>
      <c r="C96" s="19"/>
      <c r="D96" s="19"/>
      <c r="E96" s="10" t="s">
        <v>1</v>
      </c>
      <c r="F96" s="214" t="s">
        <v>21</v>
      </c>
      <c r="G96" s="215"/>
      <c r="H96" s="215"/>
      <c r="I96" s="25"/>
      <c r="J96" s="25"/>
      <c r="K96" s="25"/>
      <c r="L96" s="25"/>
      <c r="M96" s="25"/>
      <c r="N96" s="25"/>
    </row>
    <row r="97" spans="1:14" ht="18.75">
      <c r="A97" s="8" t="s">
        <v>157</v>
      </c>
      <c r="B97" s="19"/>
      <c r="C97" s="19"/>
      <c r="D97" s="216" t="s">
        <v>3</v>
      </c>
      <c r="E97" s="216"/>
      <c r="F97" s="11" t="s">
        <v>4</v>
      </c>
      <c r="G97" s="19"/>
      <c r="H97" s="19"/>
      <c r="I97" s="25"/>
      <c r="J97" s="25"/>
      <c r="K97" s="25"/>
      <c r="L97" s="25"/>
      <c r="M97" s="25"/>
      <c r="N97" s="25"/>
    </row>
    <row r="98" spans="1:14" ht="18.75">
      <c r="A98" s="211" t="s">
        <v>5</v>
      </c>
      <c r="B98" s="211" t="s">
        <v>6</v>
      </c>
      <c r="C98" s="211"/>
      <c r="D98" s="211" t="s">
        <v>7</v>
      </c>
      <c r="E98" s="217" t="s">
        <v>8</v>
      </c>
      <c r="F98" s="217"/>
      <c r="G98" s="217"/>
      <c r="H98" s="211" t="s">
        <v>9</v>
      </c>
      <c r="I98" s="25"/>
      <c r="J98" s="25"/>
      <c r="K98" s="25"/>
      <c r="L98" s="25"/>
      <c r="M98" s="25"/>
      <c r="N98" s="25"/>
    </row>
    <row r="99" spans="1:14" ht="44.25" customHeight="1">
      <c r="A99" s="212"/>
      <c r="B99" s="218"/>
      <c r="C99" s="219"/>
      <c r="D99" s="212"/>
      <c r="E99" s="12" t="s">
        <v>10</v>
      </c>
      <c r="F99" s="12" t="s">
        <v>11</v>
      </c>
      <c r="G99" s="12" t="s">
        <v>12</v>
      </c>
      <c r="H99" s="212"/>
      <c r="I99" s="25"/>
      <c r="J99" s="25"/>
      <c r="K99" s="25"/>
      <c r="L99" s="25"/>
      <c r="M99" s="25"/>
      <c r="N99" s="25"/>
    </row>
    <row r="100" spans="1:14" ht="18.75">
      <c r="A100" s="21">
        <v>1</v>
      </c>
      <c r="B100" s="224">
        <v>2</v>
      </c>
      <c r="C100" s="224"/>
      <c r="D100" s="21">
        <v>3</v>
      </c>
      <c r="E100" s="21">
        <v>4</v>
      </c>
      <c r="F100" s="21">
        <v>5</v>
      </c>
      <c r="G100" s="21">
        <v>6</v>
      </c>
      <c r="H100" s="21">
        <v>7</v>
      </c>
      <c r="I100" s="25"/>
      <c r="J100" s="25"/>
      <c r="K100" s="25"/>
      <c r="L100" s="25"/>
      <c r="M100" s="25"/>
      <c r="N100" s="25"/>
    </row>
    <row r="101" spans="1:14" ht="18.75">
      <c r="A101" s="225" t="s">
        <v>37</v>
      </c>
      <c r="B101" s="225"/>
      <c r="C101" s="225"/>
      <c r="D101" s="225"/>
      <c r="E101" s="225"/>
      <c r="F101" s="225"/>
      <c r="G101" s="225"/>
      <c r="H101" s="225"/>
      <c r="I101" s="25"/>
      <c r="J101" s="25"/>
      <c r="K101" s="25"/>
      <c r="L101" s="25"/>
      <c r="M101" s="25"/>
      <c r="N101" s="25"/>
    </row>
    <row r="102" spans="1:14" ht="18.75">
      <c r="A102" s="21">
        <v>95</v>
      </c>
      <c r="B102" s="143"/>
      <c r="C102" s="146" t="s">
        <v>152</v>
      </c>
      <c r="D102" s="21">
        <v>90</v>
      </c>
      <c r="E102" s="145">
        <v>14.19</v>
      </c>
      <c r="F102" s="145">
        <v>14.75</v>
      </c>
      <c r="G102" s="145">
        <v>2.63</v>
      </c>
      <c r="H102" s="21">
        <v>200.08</v>
      </c>
      <c r="I102" s="25"/>
      <c r="J102" s="25"/>
      <c r="K102" s="25"/>
      <c r="L102" s="25"/>
      <c r="M102" s="25"/>
      <c r="N102" s="25"/>
    </row>
    <row r="103" spans="1:14" ht="18.75">
      <c r="A103" s="3">
        <v>8</v>
      </c>
      <c r="B103" s="231" t="s">
        <v>109</v>
      </c>
      <c r="C103" s="226"/>
      <c r="D103" s="144">
        <v>180</v>
      </c>
      <c r="E103" s="144">
        <v>5.4</v>
      </c>
      <c r="F103" s="144">
        <v>4.7</v>
      </c>
      <c r="G103" s="144">
        <v>37.2</v>
      </c>
      <c r="H103" s="144">
        <v>216</v>
      </c>
      <c r="I103" s="25"/>
      <c r="J103" s="25"/>
      <c r="K103" s="25"/>
      <c r="L103" s="25"/>
      <c r="M103" s="25"/>
      <c r="N103" s="25"/>
    </row>
    <row r="104" spans="1:14" ht="18.75">
      <c r="A104" s="3">
        <v>685</v>
      </c>
      <c r="B104" s="84"/>
      <c r="C104" s="84" t="s">
        <v>84</v>
      </c>
      <c r="D104" s="5">
        <v>200</v>
      </c>
      <c r="E104" s="5">
        <v>1.4</v>
      </c>
      <c r="F104" s="5">
        <v>1.6</v>
      </c>
      <c r="G104" s="5">
        <v>17.34</v>
      </c>
      <c r="H104" s="5">
        <v>89.32</v>
      </c>
      <c r="I104" s="25"/>
      <c r="J104" s="25"/>
      <c r="K104" s="25"/>
      <c r="L104" s="25"/>
      <c r="M104" s="25"/>
      <c r="N104" s="25"/>
    </row>
    <row r="105" spans="1:14" ht="59.25" customHeight="1">
      <c r="A105" s="1">
        <v>3</v>
      </c>
      <c r="B105" s="231" t="s">
        <v>42</v>
      </c>
      <c r="C105" s="231"/>
      <c r="D105" s="16">
        <v>30</v>
      </c>
      <c r="E105" s="16">
        <v>2</v>
      </c>
      <c r="F105" s="17">
        <v>0.3</v>
      </c>
      <c r="G105" s="17">
        <v>14.6</v>
      </c>
      <c r="H105" s="16">
        <v>73</v>
      </c>
      <c r="I105" s="25"/>
      <c r="J105" s="25"/>
      <c r="K105" s="25"/>
      <c r="L105" s="25"/>
      <c r="M105" s="25"/>
      <c r="N105" s="25"/>
    </row>
    <row r="106" spans="1:14" ht="23.25" customHeight="1">
      <c r="A106" s="1" t="s">
        <v>56</v>
      </c>
      <c r="B106" s="208" t="s">
        <v>30</v>
      </c>
      <c r="C106" s="208"/>
      <c r="D106" s="77">
        <v>100</v>
      </c>
      <c r="E106" s="5">
        <v>0.4</v>
      </c>
      <c r="F106" s="5">
        <v>0.4</v>
      </c>
      <c r="G106" s="5">
        <v>9.8</v>
      </c>
      <c r="H106" s="5">
        <v>47</v>
      </c>
      <c r="I106" s="25"/>
      <c r="J106" s="25"/>
      <c r="K106" s="25"/>
      <c r="L106" s="25"/>
      <c r="M106" s="25"/>
      <c r="N106" s="25"/>
    </row>
    <row r="107" spans="1:14" ht="18.75">
      <c r="A107" s="78"/>
      <c r="B107" s="82"/>
      <c r="C107" s="83" t="s">
        <v>58</v>
      </c>
      <c r="D107" s="88">
        <f>D102+D103+D104+D105+D106</f>
        <v>600</v>
      </c>
      <c r="E107" s="78"/>
      <c r="F107" s="78"/>
      <c r="G107" s="78"/>
      <c r="H107" s="78"/>
      <c r="I107" s="25"/>
      <c r="J107" s="25"/>
      <c r="K107" s="25"/>
      <c r="L107" s="25"/>
      <c r="M107" s="25"/>
      <c r="N107" s="25"/>
    </row>
    <row r="108" spans="1:14" ht="18.75">
      <c r="A108" s="209" t="s">
        <v>38</v>
      </c>
      <c r="B108" s="209"/>
      <c r="C108" s="209"/>
      <c r="D108" s="209"/>
      <c r="E108" s="88">
        <f>E102+E103+E104+E105+E106</f>
        <v>23.389999999999997</v>
      </c>
      <c r="F108" s="88">
        <f>F102+F103+F104+F105+F106</f>
        <v>21.75</v>
      </c>
      <c r="G108" s="88">
        <f>G102+G103+G104+G105+G106</f>
        <v>81.57</v>
      </c>
      <c r="H108" s="88">
        <f>H102+H103+H104+H105+H106</f>
        <v>625.4000000000001</v>
      </c>
      <c r="I108" s="25"/>
      <c r="J108" s="25"/>
      <c r="K108" s="25"/>
      <c r="L108" s="25"/>
      <c r="M108" s="25"/>
      <c r="N108" s="25"/>
    </row>
    <row r="109" spans="1:14" ht="18.75">
      <c r="A109" s="209" t="s">
        <v>60</v>
      </c>
      <c r="B109" s="209"/>
      <c r="C109" s="209"/>
      <c r="D109" s="209"/>
      <c r="E109" s="5"/>
      <c r="F109" s="5"/>
      <c r="G109" s="5"/>
      <c r="H109" s="5"/>
      <c r="I109" s="25"/>
      <c r="J109" s="25"/>
      <c r="K109" s="25"/>
      <c r="L109" s="25"/>
      <c r="M109" s="25"/>
      <c r="N109" s="25"/>
    </row>
    <row r="110" spans="1:14" ht="18.75">
      <c r="A110" s="33"/>
      <c r="B110" s="33"/>
      <c r="C110" s="33"/>
      <c r="D110" s="33"/>
      <c r="E110" s="31"/>
      <c r="F110" s="31"/>
      <c r="G110" s="31"/>
      <c r="H110" s="31"/>
      <c r="I110" s="25"/>
      <c r="J110" s="25"/>
      <c r="K110" s="25"/>
      <c r="L110" s="25"/>
      <c r="M110" s="25"/>
      <c r="N110" s="25"/>
    </row>
    <row r="111" spans="1:14" ht="18.75">
      <c r="A111" s="33"/>
      <c r="B111" s="33"/>
      <c r="C111" s="33"/>
      <c r="D111" s="33"/>
      <c r="E111" s="31"/>
      <c r="F111" s="31"/>
      <c r="G111" s="31"/>
      <c r="H111" s="31"/>
      <c r="I111" s="25"/>
      <c r="J111" s="25"/>
      <c r="K111" s="25"/>
      <c r="L111" s="25"/>
      <c r="M111" s="25"/>
      <c r="N111" s="25"/>
    </row>
    <row r="112" spans="1:14" ht="18.75">
      <c r="A112" s="33"/>
      <c r="B112" s="33"/>
      <c r="C112" s="33"/>
      <c r="D112" s="33"/>
      <c r="E112" s="31"/>
      <c r="F112" s="31"/>
      <c r="G112" s="31"/>
      <c r="H112" s="31"/>
      <c r="I112" s="25"/>
      <c r="J112" s="25"/>
      <c r="K112" s="25"/>
      <c r="L112" s="25"/>
      <c r="M112" s="25"/>
      <c r="N112" s="25"/>
    </row>
    <row r="113" spans="1:14" ht="18.75">
      <c r="A113" s="33"/>
      <c r="B113" s="33"/>
      <c r="C113" s="33"/>
      <c r="D113" s="33"/>
      <c r="E113" s="31"/>
      <c r="F113" s="31"/>
      <c r="G113" s="31"/>
      <c r="H113" s="31"/>
      <c r="I113" s="25"/>
      <c r="J113" s="25"/>
      <c r="K113" s="25"/>
      <c r="L113" s="25"/>
      <c r="M113" s="25"/>
      <c r="N113" s="25"/>
    </row>
    <row r="114" spans="1:14" ht="18.75">
      <c r="A114" s="33"/>
      <c r="B114" s="33"/>
      <c r="C114" s="33"/>
      <c r="D114" s="33"/>
      <c r="E114" s="31"/>
      <c r="F114" s="31"/>
      <c r="G114" s="31"/>
      <c r="H114" s="31"/>
      <c r="I114" s="25"/>
      <c r="J114" s="25"/>
      <c r="K114" s="25"/>
      <c r="L114" s="25"/>
      <c r="M114" s="25"/>
      <c r="N114" s="25"/>
    </row>
    <row r="115" spans="1:14" ht="18.75">
      <c r="A115" s="33"/>
      <c r="B115" s="33"/>
      <c r="C115" s="33"/>
      <c r="D115" s="33"/>
      <c r="E115" s="31"/>
      <c r="F115" s="31"/>
      <c r="G115" s="31"/>
      <c r="H115" s="31"/>
      <c r="I115" s="25"/>
      <c r="J115" s="25"/>
      <c r="K115" s="25"/>
      <c r="L115" s="25"/>
      <c r="M115" s="25"/>
      <c r="N115" s="25"/>
    </row>
    <row r="116" spans="1:14" ht="18.75">
      <c r="A116" s="33"/>
      <c r="B116" s="33"/>
      <c r="C116" s="33"/>
      <c r="D116" s="33"/>
      <c r="E116" s="31"/>
      <c r="F116" s="31"/>
      <c r="G116" s="31"/>
      <c r="H116" s="31"/>
      <c r="I116" s="25"/>
      <c r="J116" s="25"/>
      <c r="K116" s="25"/>
      <c r="L116" s="25"/>
      <c r="M116" s="25"/>
      <c r="N116" s="25"/>
    </row>
    <row r="117" spans="1:14" ht="18.75">
      <c r="A117" s="18"/>
      <c r="B117" s="19"/>
      <c r="C117" s="19"/>
      <c r="D117" s="19"/>
      <c r="E117" s="19"/>
      <c r="F117" s="19"/>
      <c r="G117" s="19"/>
      <c r="H117" s="19"/>
      <c r="I117" s="25"/>
      <c r="J117" s="25"/>
      <c r="K117" s="25"/>
      <c r="L117" s="25"/>
      <c r="M117" s="25"/>
      <c r="N117" s="25"/>
    </row>
    <row r="118" spans="1:14" ht="18.75">
      <c r="A118" s="213" t="s">
        <v>22</v>
      </c>
      <c r="B118" s="213"/>
      <c r="C118" s="213"/>
      <c r="D118" s="213"/>
      <c r="E118" s="213"/>
      <c r="F118" s="213"/>
      <c r="G118" s="213"/>
      <c r="H118" s="213"/>
      <c r="I118" s="25"/>
      <c r="J118" s="25"/>
      <c r="K118" s="25"/>
      <c r="L118" s="25"/>
      <c r="M118" s="25"/>
      <c r="N118" s="25"/>
    </row>
    <row r="119" spans="1:14" ht="18.75">
      <c r="A119" s="20" t="s">
        <v>76</v>
      </c>
      <c r="B119" s="19"/>
      <c r="C119" s="19"/>
      <c r="D119" s="19"/>
      <c r="E119" s="10" t="s">
        <v>1</v>
      </c>
      <c r="F119" s="214" t="s">
        <v>2</v>
      </c>
      <c r="G119" s="215"/>
      <c r="H119" s="215"/>
      <c r="I119" s="25"/>
      <c r="J119" s="25"/>
      <c r="K119" s="25"/>
      <c r="L119" s="25"/>
      <c r="M119" s="25"/>
      <c r="N119" s="25"/>
    </row>
    <row r="120" spans="1:14" ht="18.75">
      <c r="A120" s="8" t="s">
        <v>157</v>
      </c>
      <c r="B120" s="19"/>
      <c r="C120" s="19"/>
      <c r="D120" s="216" t="s">
        <v>3</v>
      </c>
      <c r="E120" s="216"/>
      <c r="F120" s="11" t="s">
        <v>23</v>
      </c>
      <c r="G120" s="19"/>
      <c r="H120" s="19"/>
      <c r="I120" s="25"/>
      <c r="J120" s="25"/>
      <c r="K120" s="25"/>
      <c r="L120" s="25"/>
      <c r="M120" s="25"/>
      <c r="N120" s="25"/>
    </row>
    <row r="121" spans="1:14" ht="18.75">
      <c r="A121" s="211" t="s">
        <v>5</v>
      </c>
      <c r="B121" s="211" t="s">
        <v>6</v>
      </c>
      <c r="C121" s="211"/>
      <c r="D121" s="211" t="s">
        <v>7</v>
      </c>
      <c r="E121" s="217" t="s">
        <v>8</v>
      </c>
      <c r="F121" s="217"/>
      <c r="G121" s="217"/>
      <c r="H121" s="211" t="s">
        <v>9</v>
      </c>
      <c r="I121" s="25"/>
      <c r="J121" s="25"/>
      <c r="K121" s="25"/>
      <c r="L121" s="25"/>
      <c r="M121" s="25"/>
      <c r="N121" s="25"/>
    </row>
    <row r="122" spans="1:14" ht="43.5" customHeight="1">
      <c r="A122" s="212"/>
      <c r="B122" s="218"/>
      <c r="C122" s="219"/>
      <c r="D122" s="212"/>
      <c r="E122" s="12" t="s">
        <v>10</v>
      </c>
      <c r="F122" s="12" t="s">
        <v>11</v>
      </c>
      <c r="G122" s="12" t="s">
        <v>12</v>
      </c>
      <c r="H122" s="212"/>
      <c r="I122" s="25"/>
      <c r="J122" s="25"/>
      <c r="K122" s="25"/>
      <c r="L122" s="25"/>
      <c r="M122" s="25"/>
      <c r="N122" s="25"/>
    </row>
    <row r="123" spans="1:14" ht="18.75">
      <c r="A123" s="21">
        <v>1</v>
      </c>
      <c r="B123" s="224">
        <v>2</v>
      </c>
      <c r="C123" s="224"/>
      <c r="D123" s="21">
        <v>3</v>
      </c>
      <c r="E123" s="21">
        <v>4</v>
      </c>
      <c r="F123" s="21">
        <v>5</v>
      </c>
      <c r="G123" s="21">
        <v>6</v>
      </c>
      <c r="H123" s="21">
        <v>7</v>
      </c>
      <c r="I123" s="25"/>
      <c r="J123" s="25"/>
      <c r="K123" s="25"/>
      <c r="L123" s="25"/>
      <c r="M123" s="25"/>
      <c r="N123" s="25"/>
    </row>
    <row r="124" spans="1:14" ht="18.75">
      <c r="A124" s="225" t="s">
        <v>37</v>
      </c>
      <c r="B124" s="225"/>
      <c r="C124" s="225"/>
      <c r="D124" s="225"/>
      <c r="E124" s="225"/>
      <c r="F124" s="225"/>
      <c r="G124" s="225"/>
      <c r="H124" s="225"/>
      <c r="I124" s="25"/>
      <c r="J124" s="25"/>
      <c r="K124" s="25"/>
      <c r="L124" s="25"/>
      <c r="M124" s="25"/>
      <c r="N124" s="25"/>
    </row>
    <row r="125" spans="1:14" ht="18.75">
      <c r="A125" s="5">
        <v>302</v>
      </c>
      <c r="B125" s="231" t="s">
        <v>86</v>
      </c>
      <c r="C125" s="231"/>
      <c r="D125" s="5">
        <v>260</v>
      </c>
      <c r="E125" s="5">
        <v>10.15</v>
      </c>
      <c r="F125" s="5">
        <v>10.14</v>
      </c>
      <c r="G125" s="5">
        <v>51.75</v>
      </c>
      <c r="H125" s="5">
        <v>340</v>
      </c>
      <c r="I125" s="25"/>
      <c r="J125" s="25"/>
      <c r="K125" s="25"/>
      <c r="L125" s="25"/>
      <c r="M125" s="25"/>
      <c r="N125" s="25"/>
    </row>
    <row r="126" spans="1:14" ht="18.75">
      <c r="A126" s="5">
        <v>685</v>
      </c>
      <c r="B126" s="231" t="s">
        <v>32</v>
      </c>
      <c r="C126" s="231"/>
      <c r="D126" s="5">
        <v>200</v>
      </c>
      <c r="E126" s="5">
        <v>0.1</v>
      </c>
      <c r="F126" s="5">
        <v>0</v>
      </c>
      <c r="G126" s="5">
        <v>9.1</v>
      </c>
      <c r="H126" s="5">
        <v>35</v>
      </c>
      <c r="I126" s="25"/>
      <c r="J126" s="25"/>
      <c r="K126" s="25"/>
      <c r="L126" s="25"/>
      <c r="M126" s="25"/>
      <c r="N126" s="25"/>
    </row>
    <row r="127" spans="1:14" ht="21" customHeight="1">
      <c r="A127" s="5">
        <v>365</v>
      </c>
      <c r="B127" s="94"/>
      <c r="C127" s="94" t="s">
        <v>34</v>
      </c>
      <c r="D127" s="77">
        <v>8</v>
      </c>
      <c r="E127" s="77">
        <v>0.08</v>
      </c>
      <c r="F127" s="77">
        <v>5.7</v>
      </c>
      <c r="G127" s="77">
        <v>0.1</v>
      </c>
      <c r="H127" s="77">
        <v>53</v>
      </c>
      <c r="I127" s="25"/>
      <c r="J127" s="25"/>
      <c r="K127" s="25"/>
      <c r="L127" s="25"/>
      <c r="M127" s="25"/>
      <c r="N127" s="25"/>
    </row>
    <row r="128" spans="1:14" ht="55.5" customHeight="1">
      <c r="A128" s="1">
        <v>3</v>
      </c>
      <c r="B128" s="231" t="s">
        <v>42</v>
      </c>
      <c r="C128" s="231"/>
      <c r="D128" s="5">
        <v>50</v>
      </c>
      <c r="E128" s="5">
        <v>3</v>
      </c>
      <c r="F128" s="5">
        <v>0.5</v>
      </c>
      <c r="G128" s="5">
        <v>24.3</v>
      </c>
      <c r="H128" s="5">
        <v>122</v>
      </c>
      <c r="I128" s="25"/>
      <c r="J128" s="25"/>
      <c r="K128" s="25"/>
      <c r="L128" s="25"/>
      <c r="M128" s="25"/>
      <c r="N128" s="25"/>
    </row>
    <row r="129" spans="1:14" ht="18.75">
      <c r="A129" s="78"/>
      <c r="B129" s="82"/>
      <c r="C129" s="83" t="s">
        <v>59</v>
      </c>
      <c r="D129" s="74">
        <v>563</v>
      </c>
      <c r="E129" s="78"/>
      <c r="F129" s="78"/>
      <c r="G129" s="78"/>
      <c r="H129" s="78"/>
      <c r="I129" s="25"/>
      <c r="J129" s="25"/>
      <c r="K129" s="25"/>
      <c r="L129" s="25"/>
      <c r="M129" s="25"/>
      <c r="N129" s="25"/>
    </row>
    <row r="130" spans="1:14" ht="18.75">
      <c r="A130" s="209" t="s">
        <v>38</v>
      </c>
      <c r="B130" s="209"/>
      <c r="C130" s="209"/>
      <c r="D130" s="209"/>
      <c r="E130" s="74">
        <f>E125+E126+E127+E128</f>
        <v>13.33</v>
      </c>
      <c r="F130" s="74">
        <f>F125+F126+F127+F128</f>
        <v>16.34</v>
      </c>
      <c r="G130" s="74">
        <f>G125+G126+G127+G128</f>
        <v>85.25</v>
      </c>
      <c r="H130" s="74">
        <f>H125+H126+H127+H128</f>
        <v>550</v>
      </c>
      <c r="I130" s="25"/>
      <c r="J130" s="25"/>
      <c r="K130" s="25"/>
      <c r="L130" s="25"/>
      <c r="M130" s="25"/>
      <c r="N130" s="25"/>
    </row>
    <row r="131" spans="1:14" ht="18.75">
      <c r="A131" s="33"/>
      <c r="B131" s="33"/>
      <c r="C131" s="33"/>
      <c r="D131" s="33"/>
      <c r="E131" s="31"/>
      <c r="F131" s="31"/>
      <c r="G131" s="31"/>
      <c r="H131" s="31"/>
      <c r="I131" s="25"/>
      <c r="J131" s="25"/>
      <c r="K131" s="25"/>
      <c r="L131" s="25"/>
      <c r="M131" s="25"/>
      <c r="N131" s="25"/>
    </row>
    <row r="132" spans="1:14" ht="18.75">
      <c r="A132" s="33"/>
      <c r="B132" s="33"/>
      <c r="C132" s="33"/>
      <c r="D132" s="33"/>
      <c r="E132" s="31"/>
      <c r="F132" s="31"/>
      <c r="G132" s="31"/>
      <c r="H132" s="31"/>
      <c r="I132" s="25"/>
      <c r="J132" s="25"/>
      <c r="K132" s="25"/>
      <c r="L132" s="25"/>
      <c r="M132" s="25"/>
      <c r="N132" s="25"/>
    </row>
    <row r="133" spans="1:14" ht="18.75">
      <c r="A133" s="33"/>
      <c r="B133" s="33"/>
      <c r="C133" s="33"/>
      <c r="D133" s="33"/>
      <c r="E133" s="31"/>
      <c r="F133" s="31"/>
      <c r="G133" s="31"/>
      <c r="H133" s="31"/>
      <c r="I133" s="25"/>
      <c r="J133" s="25"/>
      <c r="K133" s="25"/>
      <c r="L133" s="25"/>
      <c r="M133" s="25"/>
      <c r="N133" s="25"/>
    </row>
    <row r="134" spans="1:14" ht="18.75">
      <c r="A134" s="33"/>
      <c r="B134" s="33"/>
      <c r="C134" s="33"/>
      <c r="D134" s="33"/>
      <c r="E134" s="31"/>
      <c r="F134" s="31"/>
      <c r="G134" s="31"/>
      <c r="H134" s="31"/>
      <c r="I134" s="25"/>
      <c r="J134" s="25"/>
      <c r="K134" s="25"/>
      <c r="L134" s="25"/>
      <c r="M134" s="25"/>
      <c r="N134" s="25"/>
    </row>
    <row r="135" spans="1:14" ht="18.75">
      <c r="A135" s="33"/>
      <c r="B135" s="33"/>
      <c r="C135" s="33"/>
      <c r="D135" s="33"/>
      <c r="E135" s="31"/>
      <c r="F135" s="31"/>
      <c r="G135" s="31"/>
      <c r="H135" s="31"/>
      <c r="I135" s="25"/>
      <c r="J135" s="25"/>
      <c r="K135" s="25"/>
      <c r="L135" s="25"/>
      <c r="M135" s="25"/>
      <c r="N135" s="25"/>
    </row>
    <row r="136" spans="1:14" ht="18.75">
      <c r="A136" s="33"/>
      <c r="B136" s="33"/>
      <c r="C136" s="33"/>
      <c r="D136" s="33"/>
      <c r="E136" s="31"/>
      <c r="F136" s="31"/>
      <c r="G136" s="31"/>
      <c r="H136" s="31"/>
      <c r="I136" s="25"/>
      <c r="J136" s="25"/>
      <c r="K136" s="25"/>
      <c r="L136" s="25"/>
      <c r="M136" s="25"/>
      <c r="N136" s="25"/>
    </row>
    <row r="137" spans="1:14" ht="18.75">
      <c r="A137" s="33"/>
      <c r="B137" s="33"/>
      <c r="C137" s="33"/>
      <c r="D137" s="33"/>
      <c r="E137" s="31"/>
      <c r="F137" s="31"/>
      <c r="G137" s="31"/>
      <c r="H137" s="31"/>
      <c r="I137" s="25"/>
      <c r="J137" s="25"/>
      <c r="K137" s="25"/>
      <c r="L137" s="25"/>
      <c r="M137" s="25"/>
      <c r="N137" s="25"/>
    </row>
    <row r="138" spans="1:14" ht="18.75">
      <c r="A138" s="33"/>
      <c r="B138" s="33"/>
      <c r="C138" s="33"/>
      <c r="D138" s="33"/>
      <c r="E138" s="31"/>
      <c r="F138" s="31"/>
      <c r="G138" s="31"/>
      <c r="H138" s="31"/>
      <c r="I138" s="25"/>
      <c r="J138" s="25"/>
      <c r="K138" s="25"/>
      <c r="L138" s="25"/>
      <c r="M138" s="25"/>
      <c r="N138" s="25"/>
    </row>
    <row r="139" spans="1:14" ht="18.75">
      <c r="A139" s="18"/>
      <c r="B139" s="19"/>
      <c r="C139" s="19"/>
      <c r="D139" s="19"/>
      <c r="E139" s="19"/>
      <c r="F139" s="19"/>
      <c r="G139" s="19"/>
      <c r="H139" s="19"/>
      <c r="I139" s="25"/>
      <c r="J139" s="25"/>
      <c r="K139" s="25"/>
      <c r="L139" s="25"/>
      <c r="M139" s="25"/>
      <c r="N139" s="25"/>
    </row>
    <row r="140" spans="1:14" ht="18.75">
      <c r="A140" s="18"/>
      <c r="B140" s="19"/>
      <c r="C140" s="19"/>
      <c r="D140" s="19"/>
      <c r="E140" s="19"/>
      <c r="F140" s="19"/>
      <c r="G140" s="19"/>
      <c r="H140" s="19"/>
      <c r="I140" s="25"/>
      <c r="J140" s="25"/>
      <c r="K140" s="25"/>
      <c r="L140" s="25"/>
      <c r="M140" s="25"/>
      <c r="N140" s="25"/>
    </row>
    <row r="141" spans="1:14" ht="18.75">
      <c r="A141" s="213" t="s">
        <v>24</v>
      </c>
      <c r="B141" s="213"/>
      <c r="C141" s="213"/>
      <c r="D141" s="213"/>
      <c r="E141" s="213"/>
      <c r="F141" s="213"/>
      <c r="G141" s="213"/>
      <c r="H141" s="213"/>
      <c r="I141" s="25"/>
      <c r="J141" s="25"/>
      <c r="K141" s="25"/>
      <c r="L141" s="25"/>
      <c r="M141" s="25"/>
      <c r="N141" s="25"/>
    </row>
    <row r="142" spans="1:14" ht="18.75">
      <c r="A142" s="20" t="s">
        <v>28</v>
      </c>
      <c r="B142" s="19"/>
      <c r="C142" s="19"/>
      <c r="D142" s="19"/>
      <c r="E142" s="10" t="s">
        <v>1</v>
      </c>
      <c r="F142" s="214" t="s">
        <v>15</v>
      </c>
      <c r="G142" s="215"/>
      <c r="H142" s="215"/>
      <c r="I142" s="25"/>
      <c r="J142" s="25"/>
      <c r="K142" s="25"/>
      <c r="L142" s="25"/>
      <c r="M142" s="25"/>
      <c r="N142" s="25"/>
    </row>
    <row r="143" spans="1:14" ht="18.75">
      <c r="A143" s="8" t="s">
        <v>157</v>
      </c>
      <c r="B143" s="19"/>
      <c r="C143" s="19"/>
      <c r="D143" s="216" t="s">
        <v>3</v>
      </c>
      <c r="E143" s="216"/>
      <c r="F143" s="11" t="s">
        <v>23</v>
      </c>
      <c r="G143" s="19"/>
      <c r="H143" s="19"/>
      <c r="I143" s="25"/>
      <c r="J143" s="25"/>
      <c r="K143" s="25"/>
      <c r="L143" s="25"/>
      <c r="M143" s="25"/>
      <c r="N143" s="25"/>
    </row>
    <row r="144" spans="1:14" ht="18.75">
      <c r="A144" s="211" t="s">
        <v>5</v>
      </c>
      <c r="B144" s="211" t="s">
        <v>6</v>
      </c>
      <c r="C144" s="211"/>
      <c r="D144" s="211" t="s">
        <v>7</v>
      </c>
      <c r="E144" s="217" t="s">
        <v>8</v>
      </c>
      <c r="F144" s="217"/>
      <c r="G144" s="217"/>
      <c r="H144" s="211" t="s">
        <v>9</v>
      </c>
      <c r="I144" s="25"/>
      <c r="J144" s="25"/>
      <c r="K144" s="25"/>
      <c r="L144" s="25"/>
      <c r="M144" s="25"/>
      <c r="N144" s="25"/>
    </row>
    <row r="145" spans="1:14" ht="58.5" customHeight="1">
      <c r="A145" s="212"/>
      <c r="B145" s="218"/>
      <c r="C145" s="219"/>
      <c r="D145" s="212"/>
      <c r="E145" s="12" t="s">
        <v>10</v>
      </c>
      <c r="F145" s="12" t="s">
        <v>11</v>
      </c>
      <c r="G145" s="12" t="s">
        <v>12</v>
      </c>
      <c r="H145" s="212"/>
      <c r="I145" s="25"/>
      <c r="J145" s="25"/>
      <c r="K145" s="25"/>
      <c r="L145" s="25"/>
      <c r="M145" s="25"/>
      <c r="N145" s="25"/>
    </row>
    <row r="146" spans="1:14" ht="18.75">
      <c r="A146" s="21">
        <v>1</v>
      </c>
      <c r="B146" s="224">
        <v>2</v>
      </c>
      <c r="C146" s="224"/>
      <c r="D146" s="21">
        <v>3</v>
      </c>
      <c r="E146" s="21">
        <v>4</v>
      </c>
      <c r="F146" s="21">
        <v>5</v>
      </c>
      <c r="G146" s="21">
        <v>6</v>
      </c>
      <c r="H146" s="21">
        <v>7</v>
      </c>
      <c r="I146" s="25"/>
      <c r="J146" s="25"/>
      <c r="K146" s="25"/>
      <c r="L146" s="25"/>
      <c r="M146" s="25"/>
      <c r="N146" s="25"/>
    </row>
    <row r="147" spans="1:14" ht="18.75">
      <c r="A147" s="225" t="s">
        <v>37</v>
      </c>
      <c r="B147" s="225"/>
      <c r="C147" s="225"/>
      <c r="D147" s="225"/>
      <c r="E147" s="225"/>
      <c r="F147" s="225"/>
      <c r="G147" s="225"/>
      <c r="H147" s="225"/>
      <c r="I147" s="25"/>
      <c r="J147" s="25"/>
      <c r="K147" s="25"/>
      <c r="L147" s="25"/>
      <c r="M147" s="25"/>
      <c r="N147" s="25"/>
    </row>
    <row r="148" spans="1:14" ht="18.75" customHeight="1">
      <c r="A148" s="3">
        <v>471</v>
      </c>
      <c r="B148" s="232" t="s">
        <v>158</v>
      </c>
      <c r="C148" s="210"/>
      <c r="D148" s="5">
        <v>100</v>
      </c>
      <c r="E148" s="5">
        <v>10.68</v>
      </c>
      <c r="F148" s="5">
        <v>9.97</v>
      </c>
      <c r="G148" s="5">
        <v>5.33</v>
      </c>
      <c r="H148" s="5">
        <v>154</v>
      </c>
      <c r="I148" s="25"/>
      <c r="J148" s="25"/>
      <c r="K148" s="25"/>
      <c r="L148" s="25"/>
      <c r="M148" s="25"/>
      <c r="N148" s="25"/>
    </row>
    <row r="149" spans="1:14" ht="18.75">
      <c r="A149" s="1">
        <v>138</v>
      </c>
      <c r="B149" s="231" t="s">
        <v>35</v>
      </c>
      <c r="C149" s="231"/>
      <c r="D149" s="5">
        <v>180</v>
      </c>
      <c r="E149" s="5">
        <v>3.7</v>
      </c>
      <c r="F149" s="5">
        <v>5.9</v>
      </c>
      <c r="G149" s="5">
        <v>24</v>
      </c>
      <c r="H149" s="5">
        <v>166</v>
      </c>
      <c r="I149" s="25"/>
      <c r="J149" s="25"/>
      <c r="K149" s="25"/>
      <c r="L149" s="25"/>
      <c r="M149" s="25"/>
      <c r="N149" s="25"/>
    </row>
    <row r="150" spans="1:14" ht="18.75">
      <c r="A150" s="1">
        <v>42</v>
      </c>
      <c r="B150" s="84"/>
      <c r="C150" s="84" t="s">
        <v>57</v>
      </c>
      <c r="D150" s="5">
        <v>10</v>
      </c>
      <c r="E150" s="5">
        <v>2.63</v>
      </c>
      <c r="F150" s="5">
        <v>2.66</v>
      </c>
      <c r="G150" s="5">
        <v>0</v>
      </c>
      <c r="H150" s="5">
        <v>35</v>
      </c>
      <c r="I150" s="25"/>
      <c r="J150" s="25"/>
      <c r="K150" s="25"/>
      <c r="L150" s="25"/>
      <c r="M150" s="25"/>
      <c r="N150" s="25"/>
    </row>
    <row r="151" spans="1:14" ht="23.25" customHeight="1">
      <c r="A151" s="5">
        <v>685</v>
      </c>
      <c r="B151" s="231" t="s">
        <v>32</v>
      </c>
      <c r="C151" s="231"/>
      <c r="D151" s="5">
        <v>200</v>
      </c>
      <c r="E151" s="5">
        <v>0</v>
      </c>
      <c r="F151" s="5">
        <v>0</v>
      </c>
      <c r="G151" s="5">
        <v>10</v>
      </c>
      <c r="H151" s="5">
        <v>40</v>
      </c>
      <c r="I151" s="25"/>
      <c r="J151" s="25"/>
      <c r="K151" s="25"/>
      <c r="L151" s="25"/>
      <c r="M151" s="25"/>
      <c r="N151" s="25"/>
    </row>
    <row r="152" spans="1:14" ht="56.25" customHeight="1">
      <c r="A152" s="5">
        <v>3</v>
      </c>
      <c r="B152" s="231" t="s">
        <v>42</v>
      </c>
      <c r="C152" s="231"/>
      <c r="D152" s="16">
        <v>60</v>
      </c>
      <c r="E152" s="16">
        <v>3.6</v>
      </c>
      <c r="F152" s="17">
        <v>0.6</v>
      </c>
      <c r="G152" s="17">
        <v>29.16</v>
      </c>
      <c r="H152" s="16">
        <v>146</v>
      </c>
      <c r="I152" s="25"/>
      <c r="J152" s="25"/>
      <c r="K152" s="25"/>
      <c r="L152" s="25"/>
      <c r="M152" s="25"/>
      <c r="N152" s="25"/>
    </row>
    <row r="153" spans="1:14" ht="18.75" customHeight="1">
      <c r="A153" s="78"/>
      <c r="B153" s="82"/>
      <c r="C153" s="83" t="s">
        <v>59</v>
      </c>
      <c r="D153" s="74">
        <v>550</v>
      </c>
      <c r="E153" s="78"/>
      <c r="F153" s="78"/>
      <c r="G153" s="78"/>
      <c r="H153" s="78"/>
      <c r="I153" s="25"/>
      <c r="J153" s="25"/>
      <c r="K153" s="25"/>
      <c r="L153" s="25"/>
      <c r="M153" s="25"/>
      <c r="N153" s="25"/>
    </row>
    <row r="154" spans="1:14" ht="18.75">
      <c r="A154" s="209" t="s">
        <v>38</v>
      </c>
      <c r="B154" s="209"/>
      <c r="C154" s="209"/>
      <c r="D154" s="209"/>
      <c r="E154" s="88">
        <f>E148+E149+E150+E151+E152</f>
        <v>20.61</v>
      </c>
      <c r="F154" s="88">
        <f>F148+F149+F150+F151+F152</f>
        <v>19.130000000000003</v>
      </c>
      <c r="G154" s="88">
        <f>G148+G149+G150+G151+G152</f>
        <v>68.49</v>
      </c>
      <c r="H154" s="88">
        <f>H148+H149+H150+H151+H152</f>
        <v>541</v>
      </c>
      <c r="I154" s="25"/>
      <c r="J154" s="25"/>
      <c r="K154" s="25"/>
      <c r="L154" s="25"/>
      <c r="M154" s="25"/>
      <c r="N154" s="25"/>
    </row>
    <row r="155" spans="1:14" ht="18.75">
      <c r="A155" s="33"/>
      <c r="B155" s="33"/>
      <c r="C155" s="33"/>
      <c r="D155" s="33"/>
      <c r="E155" s="31"/>
      <c r="F155" s="31"/>
      <c r="G155" s="31"/>
      <c r="H155" s="31"/>
      <c r="I155" s="25"/>
      <c r="J155" s="25"/>
      <c r="K155" s="25"/>
      <c r="L155" s="25"/>
      <c r="M155" s="25"/>
      <c r="N155" s="25"/>
    </row>
    <row r="156" spans="1:14" ht="18.75">
      <c r="A156" s="33"/>
      <c r="B156" s="33"/>
      <c r="C156" s="33"/>
      <c r="D156" s="33"/>
      <c r="E156" s="31"/>
      <c r="F156" s="31"/>
      <c r="G156" s="31"/>
      <c r="H156" s="31"/>
      <c r="I156" s="25"/>
      <c r="J156" s="25"/>
      <c r="K156" s="25"/>
      <c r="L156" s="25"/>
      <c r="M156" s="25"/>
      <c r="N156" s="25"/>
    </row>
    <row r="157" spans="1:14" ht="18.75">
      <c r="A157" s="33"/>
      <c r="B157" s="33"/>
      <c r="C157" s="33"/>
      <c r="D157" s="33"/>
      <c r="E157" s="31"/>
      <c r="F157" s="31"/>
      <c r="G157" s="31"/>
      <c r="H157" s="31"/>
      <c r="I157" s="25"/>
      <c r="J157" s="25"/>
      <c r="K157" s="25"/>
      <c r="L157" s="25"/>
      <c r="M157" s="25"/>
      <c r="N157" s="25"/>
    </row>
    <row r="158" spans="1:14" ht="18.75">
      <c r="A158" s="33"/>
      <c r="B158" s="33"/>
      <c r="C158" s="33"/>
      <c r="D158" s="33"/>
      <c r="E158" s="31"/>
      <c r="F158" s="31"/>
      <c r="G158" s="31"/>
      <c r="H158" s="31"/>
      <c r="I158" s="25"/>
      <c r="J158" s="25"/>
      <c r="K158" s="25"/>
      <c r="L158" s="25"/>
      <c r="M158" s="25"/>
      <c r="N158" s="25"/>
    </row>
    <row r="159" spans="1:14" ht="18.75">
      <c r="A159" s="33"/>
      <c r="B159" s="33"/>
      <c r="C159" s="33"/>
      <c r="D159" s="33"/>
      <c r="E159" s="31"/>
      <c r="F159" s="31"/>
      <c r="G159" s="31"/>
      <c r="H159" s="31"/>
      <c r="I159" s="25"/>
      <c r="J159" s="25"/>
      <c r="K159" s="25"/>
      <c r="L159" s="25"/>
      <c r="M159" s="25"/>
      <c r="N159" s="25"/>
    </row>
    <row r="160" spans="1:14" ht="18.75">
      <c r="A160" s="33"/>
      <c r="B160" s="33"/>
      <c r="C160" s="33"/>
      <c r="D160" s="33"/>
      <c r="E160" s="31"/>
      <c r="F160" s="31"/>
      <c r="G160" s="31"/>
      <c r="H160" s="31"/>
      <c r="I160" s="25"/>
      <c r="J160" s="25"/>
      <c r="K160" s="25"/>
      <c r="L160" s="25"/>
      <c r="M160" s="25"/>
      <c r="N160" s="25"/>
    </row>
    <row r="161" spans="1:14" ht="18.75">
      <c r="A161" s="33"/>
      <c r="B161" s="33"/>
      <c r="C161" s="33"/>
      <c r="D161" s="33"/>
      <c r="E161" s="31"/>
      <c r="F161" s="31"/>
      <c r="G161" s="31"/>
      <c r="H161" s="31"/>
      <c r="I161" s="25"/>
      <c r="J161" s="25"/>
      <c r="K161" s="25"/>
      <c r="L161" s="25"/>
      <c r="M161" s="25"/>
      <c r="N161" s="25"/>
    </row>
    <row r="162" spans="1:14" ht="18.75">
      <c r="A162" s="33"/>
      <c r="B162" s="33"/>
      <c r="C162" s="33"/>
      <c r="D162" s="33"/>
      <c r="E162" s="31"/>
      <c r="F162" s="31"/>
      <c r="G162" s="31"/>
      <c r="H162" s="31"/>
      <c r="I162" s="25"/>
      <c r="J162" s="25"/>
      <c r="K162" s="25"/>
      <c r="L162" s="25"/>
      <c r="M162" s="25"/>
      <c r="N162" s="25"/>
    </row>
    <row r="163" spans="1:14" ht="18.75">
      <c r="A163" s="213" t="s">
        <v>25</v>
      </c>
      <c r="B163" s="213"/>
      <c r="C163" s="213"/>
      <c r="D163" s="213"/>
      <c r="E163" s="213"/>
      <c r="F163" s="213"/>
      <c r="G163" s="213"/>
      <c r="H163" s="213"/>
      <c r="I163" s="25"/>
      <c r="J163" s="25"/>
      <c r="K163" s="25"/>
      <c r="L163" s="25"/>
      <c r="M163" s="25"/>
      <c r="N163" s="25"/>
    </row>
    <row r="164" spans="1:14" ht="18.75">
      <c r="A164" s="20" t="s">
        <v>28</v>
      </c>
      <c r="B164" s="19"/>
      <c r="C164" s="19"/>
      <c r="D164" s="19"/>
      <c r="E164" s="10" t="s">
        <v>1</v>
      </c>
      <c r="F164" s="214" t="s">
        <v>17</v>
      </c>
      <c r="G164" s="215"/>
      <c r="H164" s="215"/>
      <c r="I164" s="25"/>
      <c r="J164" s="25"/>
      <c r="K164" s="25"/>
      <c r="L164" s="25"/>
      <c r="M164" s="25"/>
      <c r="N164" s="25"/>
    </row>
    <row r="165" spans="1:14" ht="18.75">
      <c r="A165" s="8" t="s">
        <v>157</v>
      </c>
      <c r="B165" s="19"/>
      <c r="C165" s="19"/>
      <c r="D165" s="216" t="s">
        <v>3</v>
      </c>
      <c r="E165" s="216"/>
      <c r="F165" s="11" t="s">
        <v>23</v>
      </c>
      <c r="G165" s="19"/>
      <c r="H165" s="19"/>
      <c r="I165" s="25"/>
      <c r="J165" s="25"/>
      <c r="K165" s="25"/>
      <c r="L165" s="25"/>
      <c r="M165" s="25"/>
      <c r="N165" s="25"/>
    </row>
    <row r="166" spans="1:14" ht="18.75">
      <c r="A166" s="211" t="s">
        <v>5</v>
      </c>
      <c r="B166" s="211" t="s">
        <v>6</v>
      </c>
      <c r="C166" s="211"/>
      <c r="D166" s="211" t="s">
        <v>7</v>
      </c>
      <c r="E166" s="217" t="s">
        <v>8</v>
      </c>
      <c r="F166" s="217"/>
      <c r="G166" s="217"/>
      <c r="H166" s="211" t="s">
        <v>9</v>
      </c>
      <c r="I166" s="25"/>
      <c r="J166" s="25"/>
      <c r="K166" s="25"/>
      <c r="L166" s="25"/>
      <c r="M166" s="25"/>
      <c r="N166" s="25"/>
    </row>
    <row r="167" spans="1:14" ht="42" customHeight="1">
      <c r="A167" s="212"/>
      <c r="B167" s="218"/>
      <c r="C167" s="219"/>
      <c r="D167" s="212"/>
      <c r="E167" s="12" t="s">
        <v>10</v>
      </c>
      <c r="F167" s="12" t="s">
        <v>11</v>
      </c>
      <c r="G167" s="12" t="s">
        <v>12</v>
      </c>
      <c r="H167" s="212"/>
      <c r="I167" s="25"/>
      <c r="J167" s="25"/>
      <c r="K167" s="25"/>
      <c r="L167" s="25"/>
      <c r="M167" s="25"/>
      <c r="N167" s="25"/>
    </row>
    <row r="168" spans="1:14" ht="18.75">
      <c r="A168" s="21">
        <v>1</v>
      </c>
      <c r="B168" s="224">
        <v>2</v>
      </c>
      <c r="C168" s="224"/>
      <c r="D168" s="21">
        <v>3</v>
      </c>
      <c r="E168" s="21">
        <v>4</v>
      </c>
      <c r="F168" s="21">
        <v>5</v>
      </c>
      <c r="G168" s="21">
        <v>6</v>
      </c>
      <c r="H168" s="21">
        <v>7</v>
      </c>
      <c r="I168" s="25"/>
      <c r="J168" s="25"/>
      <c r="K168" s="25"/>
      <c r="L168" s="25"/>
      <c r="M168" s="25"/>
      <c r="N168" s="25"/>
    </row>
    <row r="169" spans="1:14" ht="18.75">
      <c r="A169" s="225" t="s">
        <v>37</v>
      </c>
      <c r="B169" s="225"/>
      <c r="C169" s="225"/>
      <c r="D169" s="225"/>
      <c r="E169" s="225"/>
      <c r="F169" s="225"/>
      <c r="G169" s="225"/>
      <c r="H169" s="225"/>
      <c r="I169" s="25"/>
      <c r="J169" s="25"/>
      <c r="K169" s="25"/>
      <c r="L169" s="25"/>
      <c r="M169" s="25"/>
      <c r="N169" s="25"/>
    </row>
    <row r="170" spans="1:14" ht="18.75">
      <c r="A170" s="5">
        <v>106</v>
      </c>
      <c r="B170" s="231" t="s">
        <v>85</v>
      </c>
      <c r="C170" s="231"/>
      <c r="D170" s="5">
        <v>90</v>
      </c>
      <c r="E170" s="5">
        <v>8.4</v>
      </c>
      <c r="F170" s="5">
        <v>13.28</v>
      </c>
      <c r="G170" s="5">
        <v>10.07</v>
      </c>
      <c r="H170" s="5">
        <v>193.38</v>
      </c>
      <c r="I170" s="25"/>
      <c r="J170" s="25"/>
      <c r="K170" s="25"/>
      <c r="L170" s="25"/>
      <c r="M170" s="25"/>
      <c r="N170" s="25"/>
    </row>
    <row r="171" spans="1:14" ht="24.75" customHeight="1">
      <c r="A171" s="5">
        <v>173</v>
      </c>
      <c r="B171" s="194" t="s">
        <v>87</v>
      </c>
      <c r="C171" s="195"/>
      <c r="D171" s="5">
        <v>160</v>
      </c>
      <c r="E171" s="5">
        <v>8.7</v>
      </c>
      <c r="F171" s="5">
        <v>9.2</v>
      </c>
      <c r="G171" s="5">
        <v>37.3</v>
      </c>
      <c r="H171" s="5">
        <v>268.5</v>
      </c>
      <c r="I171" s="25"/>
      <c r="J171" s="25"/>
      <c r="K171" s="25"/>
      <c r="L171" s="25"/>
      <c r="M171" s="25"/>
      <c r="N171" s="25"/>
    </row>
    <row r="172" spans="1:14" ht="24.75" customHeight="1">
      <c r="A172" s="5" t="s">
        <v>56</v>
      </c>
      <c r="B172" s="92"/>
      <c r="C172" s="93" t="s">
        <v>53</v>
      </c>
      <c r="D172" s="5">
        <v>100</v>
      </c>
      <c r="E172" s="5">
        <v>0.4</v>
      </c>
      <c r="F172" s="5">
        <v>0.4</v>
      </c>
      <c r="G172" s="5">
        <v>9.8</v>
      </c>
      <c r="H172" s="5">
        <v>47</v>
      </c>
      <c r="I172" s="25"/>
      <c r="J172" s="25"/>
      <c r="K172" s="25"/>
      <c r="L172" s="25"/>
      <c r="M172" s="25"/>
      <c r="N172" s="25"/>
    </row>
    <row r="173" spans="1:14" ht="24.75" customHeight="1">
      <c r="A173" s="5">
        <v>285</v>
      </c>
      <c r="B173" s="231" t="s">
        <v>74</v>
      </c>
      <c r="C173" s="231"/>
      <c r="D173" s="5">
        <v>200</v>
      </c>
      <c r="E173" s="5">
        <v>0.07</v>
      </c>
      <c r="F173" s="5">
        <v>0.01</v>
      </c>
      <c r="G173" s="5">
        <v>15.31</v>
      </c>
      <c r="H173" s="5">
        <v>61.62</v>
      </c>
      <c r="I173" s="25"/>
      <c r="J173" s="25"/>
      <c r="K173" s="25"/>
      <c r="L173" s="25"/>
      <c r="M173" s="25"/>
      <c r="N173" s="25"/>
    </row>
    <row r="174" spans="1:14" ht="58.5" customHeight="1">
      <c r="A174" s="5">
        <v>3</v>
      </c>
      <c r="B174" s="231" t="s">
        <v>42</v>
      </c>
      <c r="C174" s="231"/>
      <c r="D174" s="16">
        <v>50</v>
      </c>
      <c r="E174" s="16">
        <v>2.67</v>
      </c>
      <c r="F174" s="17">
        <v>0.4</v>
      </c>
      <c r="G174" s="17">
        <v>19.5</v>
      </c>
      <c r="H174" s="16">
        <v>97</v>
      </c>
      <c r="I174" s="25"/>
      <c r="J174" s="25"/>
      <c r="K174" s="25"/>
      <c r="L174" s="25"/>
      <c r="M174" s="25"/>
      <c r="N174" s="25"/>
    </row>
    <row r="175" spans="1:14" ht="1.5" customHeight="1" hidden="1">
      <c r="A175" s="5"/>
      <c r="B175" s="231"/>
      <c r="C175" s="231"/>
      <c r="D175" s="5"/>
      <c r="E175" s="5"/>
      <c r="F175" s="5"/>
      <c r="G175" s="5"/>
      <c r="H175" s="5"/>
      <c r="I175" s="25"/>
      <c r="J175" s="25"/>
      <c r="K175" s="25"/>
      <c r="L175" s="25"/>
      <c r="M175" s="25"/>
      <c r="N175" s="25"/>
    </row>
    <row r="176" spans="1:14" ht="18.75">
      <c r="A176" s="78"/>
      <c r="B176" s="82"/>
      <c r="C176" s="83" t="s">
        <v>59</v>
      </c>
      <c r="D176" s="74">
        <v>600</v>
      </c>
      <c r="E176" s="78"/>
      <c r="F176" s="78"/>
      <c r="G176" s="78"/>
      <c r="H176" s="78"/>
      <c r="I176" s="25"/>
      <c r="J176" s="25"/>
      <c r="K176" s="25"/>
      <c r="L176" s="25"/>
      <c r="M176" s="25"/>
      <c r="N176" s="25"/>
    </row>
    <row r="177" spans="1:14" ht="18.75">
      <c r="A177" s="209" t="s">
        <v>38</v>
      </c>
      <c r="B177" s="209"/>
      <c r="C177" s="209"/>
      <c r="D177" s="209"/>
      <c r="E177" s="88">
        <f>E170+E171+E173+E174</f>
        <v>19.840000000000003</v>
      </c>
      <c r="F177" s="88">
        <f>F170+F171+F173+F174</f>
        <v>22.889999999999997</v>
      </c>
      <c r="G177" s="88">
        <f>G170+G171+G173+G174</f>
        <v>82.18</v>
      </c>
      <c r="H177" s="88">
        <f>H170+H171+H173+H174</f>
        <v>620.5</v>
      </c>
      <c r="I177" s="25"/>
      <c r="J177" s="25"/>
      <c r="K177" s="25"/>
      <c r="L177" s="25"/>
      <c r="M177" s="25"/>
      <c r="N177" s="25"/>
    </row>
    <row r="178" spans="1:14" ht="18.75">
      <c r="A178" s="33"/>
      <c r="B178" s="33"/>
      <c r="C178" s="33"/>
      <c r="D178" s="33"/>
      <c r="E178" s="31"/>
      <c r="F178" s="31"/>
      <c r="G178" s="31"/>
      <c r="H178" s="31"/>
      <c r="I178" s="25"/>
      <c r="J178" s="25"/>
      <c r="K178" s="25"/>
      <c r="L178" s="25"/>
      <c r="M178" s="25"/>
      <c r="N178" s="25"/>
    </row>
    <row r="179" spans="1:14" ht="18.75">
      <c r="A179" s="33"/>
      <c r="B179" s="33"/>
      <c r="C179" s="33"/>
      <c r="D179" s="33"/>
      <c r="E179" s="31"/>
      <c r="F179" s="31"/>
      <c r="G179" s="31"/>
      <c r="H179" s="31"/>
      <c r="I179" s="25"/>
      <c r="J179" s="25"/>
      <c r="K179" s="25"/>
      <c r="L179" s="25"/>
      <c r="M179" s="25"/>
      <c r="N179" s="25"/>
    </row>
    <row r="180" spans="1:14" ht="18.75">
      <c r="A180" s="33"/>
      <c r="B180" s="33"/>
      <c r="C180" s="33"/>
      <c r="D180" s="33"/>
      <c r="E180" s="31"/>
      <c r="F180" s="31"/>
      <c r="G180" s="31"/>
      <c r="H180" s="31"/>
      <c r="I180" s="25"/>
      <c r="J180" s="25"/>
      <c r="K180" s="25"/>
      <c r="L180" s="25"/>
      <c r="M180" s="25"/>
      <c r="N180" s="25"/>
    </row>
    <row r="181" spans="1:14" ht="18.75">
      <c r="A181" s="33"/>
      <c r="B181" s="33"/>
      <c r="C181" s="33"/>
      <c r="D181" s="33"/>
      <c r="E181" s="31"/>
      <c r="F181" s="31"/>
      <c r="G181" s="31"/>
      <c r="H181" s="31"/>
      <c r="I181" s="25"/>
      <c r="J181" s="25"/>
      <c r="K181" s="25"/>
      <c r="L181" s="25"/>
      <c r="M181" s="25"/>
      <c r="N181" s="25"/>
    </row>
    <row r="182" spans="1:14" ht="18.75">
      <c r="A182" s="33"/>
      <c r="B182" s="33"/>
      <c r="C182" s="33"/>
      <c r="D182" s="33"/>
      <c r="E182" s="31"/>
      <c r="F182" s="31"/>
      <c r="G182" s="31"/>
      <c r="H182" s="31"/>
      <c r="I182" s="25"/>
      <c r="J182" s="25"/>
      <c r="K182" s="25"/>
      <c r="L182" s="25"/>
      <c r="M182" s="25"/>
      <c r="N182" s="25"/>
    </row>
    <row r="183" spans="1:14" ht="18.75">
      <c r="A183" s="33"/>
      <c r="B183" s="33"/>
      <c r="C183" s="33"/>
      <c r="D183" s="33"/>
      <c r="E183" s="31"/>
      <c r="F183" s="31"/>
      <c r="G183" s="31"/>
      <c r="H183" s="31"/>
      <c r="I183" s="25"/>
      <c r="J183" s="25"/>
      <c r="K183" s="25"/>
      <c r="L183" s="25"/>
      <c r="M183" s="25"/>
      <c r="N183" s="25"/>
    </row>
    <row r="184" spans="1:14" ht="18.75">
      <c r="A184" s="33"/>
      <c r="B184" s="33"/>
      <c r="C184" s="33"/>
      <c r="D184" s="33"/>
      <c r="E184" s="31"/>
      <c r="F184" s="31"/>
      <c r="G184" s="31"/>
      <c r="H184" s="31"/>
      <c r="I184" s="25"/>
      <c r="J184" s="25"/>
      <c r="K184" s="25"/>
      <c r="L184" s="25"/>
      <c r="M184" s="25"/>
      <c r="N184" s="25"/>
    </row>
    <row r="185" spans="1:14" ht="18.75">
      <c r="A185" s="33"/>
      <c r="B185" s="33"/>
      <c r="C185" s="33"/>
      <c r="D185" s="33"/>
      <c r="E185" s="31"/>
      <c r="F185" s="31"/>
      <c r="G185" s="31"/>
      <c r="H185" s="31"/>
      <c r="I185" s="25"/>
      <c r="J185" s="25"/>
      <c r="K185" s="25"/>
      <c r="L185" s="25"/>
      <c r="M185" s="25"/>
      <c r="N185" s="25"/>
    </row>
    <row r="186" spans="1:14" ht="18.75">
      <c r="A186" s="33"/>
      <c r="B186" s="33"/>
      <c r="C186" s="33"/>
      <c r="D186" s="33"/>
      <c r="E186" s="31"/>
      <c r="F186" s="31"/>
      <c r="G186" s="31"/>
      <c r="H186" s="31"/>
      <c r="I186" s="25"/>
      <c r="J186" s="25"/>
      <c r="K186" s="25"/>
      <c r="L186" s="25"/>
      <c r="M186" s="25"/>
      <c r="N186" s="25"/>
    </row>
    <row r="187" spans="1:14" ht="18.75">
      <c r="A187" s="213" t="s">
        <v>26</v>
      </c>
      <c r="B187" s="213"/>
      <c r="C187" s="213"/>
      <c r="D187" s="213"/>
      <c r="E187" s="213"/>
      <c r="F187" s="213"/>
      <c r="G187" s="213"/>
      <c r="H187" s="213"/>
      <c r="I187" s="25"/>
      <c r="J187" s="25"/>
      <c r="K187" s="25"/>
      <c r="L187" s="25"/>
      <c r="M187" s="25"/>
      <c r="N187" s="25"/>
    </row>
    <row r="188" spans="1:14" ht="18.75">
      <c r="A188" s="20" t="s">
        <v>28</v>
      </c>
      <c r="B188" s="19"/>
      <c r="C188" s="19"/>
      <c r="D188" s="19"/>
      <c r="E188" s="10" t="s">
        <v>1</v>
      </c>
      <c r="F188" s="214" t="s">
        <v>19</v>
      </c>
      <c r="G188" s="215"/>
      <c r="H188" s="215"/>
      <c r="I188" s="25"/>
      <c r="J188" s="25"/>
      <c r="K188" s="25"/>
      <c r="L188" s="25"/>
      <c r="M188" s="25"/>
      <c r="N188" s="25"/>
    </row>
    <row r="189" spans="1:14" ht="18.75">
      <c r="A189" s="8" t="s">
        <v>157</v>
      </c>
      <c r="B189" s="19"/>
      <c r="C189" s="19"/>
      <c r="D189" s="216" t="s">
        <v>3</v>
      </c>
      <c r="E189" s="216"/>
      <c r="F189" s="11" t="s">
        <v>23</v>
      </c>
      <c r="G189" s="19"/>
      <c r="H189" s="19"/>
      <c r="I189" s="25"/>
      <c r="J189" s="25"/>
      <c r="K189" s="25"/>
      <c r="L189" s="25"/>
      <c r="M189" s="25"/>
      <c r="N189" s="25"/>
    </row>
    <row r="190" spans="1:14" ht="18.75">
      <c r="A190" s="211" t="s">
        <v>5</v>
      </c>
      <c r="B190" s="211" t="s">
        <v>6</v>
      </c>
      <c r="C190" s="211"/>
      <c r="D190" s="211" t="s">
        <v>7</v>
      </c>
      <c r="E190" s="217" t="s">
        <v>8</v>
      </c>
      <c r="F190" s="217"/>
      <c r="G190" s="217"/>
      <c r="H190" s="211" t="s">
        <v>9</v>
      </c>
      <c r="I190" s="25"/>
      <c r="J190" s="25"/>
      <c r="K190" s="25"/>
      <c r="L190" s="25"/>
      <c r="M190" s="25"/>
      <c r="N190" s="25"/>
    </row>
    <row r="191" spans="1:14" ht="47.25" customHeight="1">
      <c r="A191" s="212"/>
      <c r="B191" s="218"/>
      <c r="C191" s="219"/>
      <c r="D191" s="212"/>
      <c r="E191" s="12" t="s">
        <v>10</v>
      </c>
      <c r="F191" s="12" t="s">
        <v>11</v>
      </c>
      <c r="G191" s="12" t="s">
        <v>12</v>
      </c>
      <c r="H191" s="212"/>
      <c r="I191" s="25"/>
      <c r="J191" s="25"/>
      <c r="K191" s="25"/>
      <c r="L191" s="25"/>
      <c r="M191" s="25"/>
      <c r="N191" s="25"/>
    </row>
    <row r="192" spans="1:14" ht="18.75">
      <c r="A192" s="21">
        <v>1</v>
      </c>
      <c r="B192" s="224">
        <v>2</v>
      </c>
      <c r="C192" s="224"/>
      <c r="D192" s="21">
        <v>3</v>
      </c>
      <c r="E192" s="21">
        <v>4</v>
      </c>
      <c r="F192" s="21">
        <v>5</v>
      </c>
      <c r="G192" s="21">
        <v>6</v>
      </c>
      <c r="H192" s="21">
        <v>7</v>
      </c>
      <c r="I192" s="25"/>
      <c r="J192" s="25"/>
      <c r="K192" s="25"/>
      <c r="L192" s="25"/>
      <c r="M192" s="25"/>
      <c r="N192" s="25"/>
    </row>
    <row r="193" spans="1:14" ht="18.75">
      <c r="A193" s="225" t="s">
        <v>37</v>
      </c>
      <c r="B193" s="225"/>
      <c r="C193" s="225"/>
      <c r="D193" s="225"/>
      <c r="E193" s="225"/>
      <c r="F193" s="225"/>
      <c r="G193" s="225"/>
      <c r="H193" s="225"/>
      <c r="I193" s="25"/>
      <c r="J193" s="25"/>
      <c r="K193" s="25"/>
      <c r="L193" s="25"/>
      <c r="M193" s="25"/>
      <c r="N193" s="25"/>
    </row>
    <row r="194" spans="1:14" ht="24" customHeight="1">
      <c r="A194" s="2">
        <v>128</v>
      </c>
      <c r="B194" s="232" t="s">
        <v>62</v>
      </c>
      <c r="C194" s="206"/>
      <c r="D194" s="21">
        <v>100</v>
      </c>
      <c r="E194" s="21">
        <v>11.12</v>
      </c>
      <c r="F194" s="21">
        <v>13.6</v>
      </c>
      <c r="G194" s="21">
        <v>9</v>
      </c>
      <c r="H194" s="21">
        <v>202.89</v>
      </c>
      <c r="I194" s="25"/>
      <c r="J194" s="25"/>
      <c r="K194" s="25"/>
      <c r="L194" s="25"/>
      <c r="M194" s="25"/>
      <c r="N194" s="25"/>
    </row>
    <row r="195" spans="1:14" ht="24.75" customHeight="1">
      <c r="A195" s="1">
        <v>212</v>
      </c>
      <c r="B195" s="231" t="s">
        <v>151</v>
      </c>
      <c r="C195" s="231"/>
      <c r="D195" s="5">
        <v>150</v>
      </c>
      <c r="E195" s="5">
        <v>5.7</v>
      </c>
      <c r="F195" s="5">
        <v>5.47</v>
      </c>
      <c r="G195" s="5">
        <v>36.5</v>
      </c>
      <c r="H195" s="5">
        <v>218.1</v>
      </c>
      <c r="I195" s="25"/>
      <c r="J195" s="25"/>
      <c r="K195" s="25"/>
      <c r="L195" s="25"/>
      <c r="M195" s="25"/>
      <c r="N195" s="25"/>
    </row>
    <row r="196" spans="1:14" ht="18.75" customHeight="1">
      <c r="A196" s="5">
        <v>685</v>
      </c>
      <c r="B196" s="231" t="s">
        <v>48</v>
      </c>
      <c r="C196" s="231"/>
      <c r="D196" s="5">
        <v>200</v>
      </c>
      <c r="E196" s="5">
        <v>0.1</v>
      </c>
      <c r="F196" s="5">
        <v>0</v>
      </c>
      <c r="G196" s="5">
        <v>9.1</v>
      </c>
      <c r="H196" s="5">
        <v>35</v>
      </c>
      <c r="I196" s="25"/>
      <c r="J196" s="25"/>
      <c r="K196" s="25"/>
      <c r="L196" s="25"/>
      <c r="M196" s="25"/>
      <c r="N196" s="25"/>
    </row>
    <row r="197" spans="1:14" ht="60" customHeight="1" hidden="1">
      <c r="A197" s="5"/>
      <c r="B197" s="194"/>
      <c r="C197" s="195"/>
      <c r="D197" s="5"/>
      <c r="E197" s="5"/>
      <c r="F197" s="5"/>
      <c r="G197" s="5"/>
      <c r="H197" s="5"/>
      <c r="I197" s="25"/>
      <c r="J197" s="25"/>
      <c r="K197" s="25"/>
      <c r="L197" s="25"/>
      <c r="M197" s="25"/>
      <c r="N197" s="25"/>
    </row>
    <row r="198" spans="1:14" ht="24.75" customHeight="1">
      <c r="A198" s="1">
        <v>8</v>
      </c>
      <c r="B198" s="208" t="s">
        <v>64</v>
      </c>
      <c r="C198" s="208"/>
      <c r="D198" s="77">
        <v>100</v>
      </c>
      <c r="E198" s="77">
        <v>3.2</v>
      </c>
      <c r="F198" s="77">
        <v>3.2</v>
      </c>
      <c r="G198" s="77">
        <v>4.5</v>
      </c>
      <c r="H198" s="77">
        <v>62</v>
      </c>
      <c r="I198" s="25"/>
      <c r="J198" s="25"/>
      <c r="K198" s="25"/>
      <c r="L198" s="25"/>
      <c r="M198" s="25"/>
      <c r="N198" s="25"/>
    </row>
    <row r="199" spans="1:14" ht="59.25" customHeight="1">
      <c r="A199" s="5">
        <v>3</v>
      </c>
      <c r="B199" s="194" t="s">
        <v>42</v>
      </c>
      <c r="C199" s="195"/>
      <c r="D199" s="16">
        <v>30</v>
      </c>
      <c r="E199" s="16">
        <v>2</v>
      </c>
      <c r="F199" s="17">
        <v>0.3</v>
      </c>
      <c r="G199" s="17">
        <v>14.6</v>
      </c>
      <c r="H199" s="16">
        <v>73</v>
      </c>
      <c r="I199" s="25"/>
      <c r="J199" s="25"/>
      <c r="K199" s="25"/>
      <c r="L199" s="25"/>
      <c r="M199" s="25"/>
      <c r="N199" s="25"/>
    </row>
    <row r="200" spans="1:14" ht="18.75">
      <c r="A200" s="78"/>
      <c r="B200" s="82"/>
      <c r="C200" s="83" t="s">
        <v>59</v>
      </c>
      <c r="D200" s="74">
        <v>580</v>
      </c>
      <c r="E200" s="78"/>
      <c r="F200" s="78"/>
      <c r="G200" s="78"/>
      <c r="H200" s="78"/>
      <c r="I200" s="25"/>
      <c r="J200" s="25"/>
      <c r="K200" s="25"/>
      <c r="L200" s="25"/>
      <c r="M200" s="25"/>
      <c r="N200" s="25"/>
    </row>
    <row r="201" spans="1:14" ht="18.75">
      <c r="A201" s="209" t="s">
        <v>38</v>
      </c>
      <c r="B201" s="209"/>
      <c r="C201" s="209"/>
      <c r="D201" s="209"/>
      <c r="E201" s="88">
        <f>E194+E195+E196+E198+E199</f>
        <v>22.12</v>
      </c>
      <c r="F201" s="88">
        <f>F194+F195+F196+F198+F199</f>
        <v>22.57</v>
      </c>
      <c r="G201" s="88">
        <f>G194+G195+G196+G198+G199</f>
        <v>73.7</v>
      </c>
      <c r="H201" s="88">
        <f>H194+H195+H196+H198+H199</f>
        <v>590.99</v>
      </c>
      <c r="I201" s="25"/>
      <c r="J201" s="25"/>
      <c r="K201" s="25"/>
      <c r="L201" s="25"/>
      <c r="M201" s="25"/>
      <c r="N201" s="25"/>
    </row>
    <row r="202" spans="1:14" ht="18.75">
      <c r="A202" s="33"/>
      <c r="B202" s="33"/>
      <c r="C202" s="33"/>
      <c r="D202" s="33"/>
      <c r="E202" s="31"/>
      <c r="F202" s="31"/>
      <c r="G202" s="31"/>
      <c r="H202" s="31"/>
      <c r="I202" s="25"/>
      <c r="J202" s="25"/>
      <c r="K202" s="25"/>
      <c r="L202" s="25"/>
      <c r="M202" s="25"/>
      <c r="N202" s="25"/>
    </row>
    <row r="203" spans="1:14" ht="18.75">
      <c r="A203" s="33"/>
      <c r="B203" s="33"/>
      <c r="C203" s="33"/>
      <c r="D203" s="33"/>
      <c r="E203" s="31"/>
      <c r="F203" s="31"/>
      <c r="G203" s="31"/>
      <c r="H203" s="31"/>
      <c r="I203" s="25"/>
      <c r="J203" s="25"/>
      <c r="K203" s="25"/>
      <c r="L203" s="25"/>
      <c r="M203" s="25"/>
      <c r="N203" s="25"/>
    </row>
    <row r="204" spans="1:14" ht="18.75">
      <c r="A204" s="33"/>
      <c r="B204" s="33"/>
      <c r="C204" s="33"/>
      <c r="D204" s="33"/>
      <c r="E204" s="31"/>
      <c r="F204" s="31"/>
      <c r="G204" s="31"/>
      <c r="H204" s="31"/>
      <c r="I204" s="25"/>
      <c r="J204" s="25"/>
      <c r="K204" s="25"/>
      <c r="L204" s="25"/>
      <c r="M204" s="25"/>
      <c r="N204" s="25"/>
    </row>
    <row r="205" spans="1:14" ht="18.75">
      <c r="A205" s="33"/>
      <c r="B205" s="33"/>
      <c r="C205" s="33"/>
      <c r="D205" s="33"/>
      <c r="E205" s="31"/>
      <c r="F205" s="31"/>
      <c r="G205" s="31"/>
      <c r="H205" s="31"/>
      <c r="I205" s="25"/>
      <c r="J205" s="25"/>
      <c r="K205" s="25"/>
      <c r="L205" s="25"/>
      <c r="M205" s="25"/>
      <c r="N205" s="25"/>
    </row>
    <row r="206" spans="1:14" ht="18.75">
      <c r="A206" s="33"/>
      <c r="B206" s="33"/>
      <c r="C206" s="33"/>
      <c r="D206" s="33"/>
      <c r="E206" s="31"/>
      <c r="F206" s="31"/>
      <c r="G206" s="31"/>
      <c r="H206" s="31"/>
      <c r="I206" s="25"/>
      <c r="J206" s="25"/>
      <c r="K206" s="25"/>
      <c r="L206" s="25"/>
      <c r="M206" s="25"/>
      <c r="N206" s="25"/>
    </row>
    <row r="207" spans="1:14" ht="18.75">
      <c r="A207" s="33"/>
      <c r="B207" s="33"/>
      <c r="C207" s="33"/>
      <c r="D207" s="33"/>
      <c r="E207" s="31"/>
      <c r="F207" s="31"/>
      <c r="G207" s="31"/>
      <c r="H207" s="31"/>
      <c r="I207" s="25"/>
      <c r="J207" s="25"/>
      <c r="K207" s="25"/>
      <c r="L207" s="25"/>
      <c r="M207" s="25"/>
      <c r="N207" s="25"/>
    </row>
    <row r="208" spans="1:14" ht="18.75">
      <c r="A208" s="33"/>
      <c r="B208" s="33"/>
      <c r="C208" s="33"/>
      <c r="D208" s="33"/>
      <c r="E208" s="31"/>
      <c r="F208" s="31"/>
      <c r="G208" s="31"/>
      <c r="H208" s="31"/>
      <c r="I208" s="25"/>
      <c r="J208" s="25"/>
      <c r="K208" s="25"/>
      <c r="L208" s="25"/>
      <c r="M208" s="25"/>
      <c r="N208" s="25"/>
    </row>
    <row r="209" spans="1:14" ht="18.75">
      <c r="A209" s="33"/>
      <c r="B209" s="33"/>
      <c r="C209" s="33"/>
      <c r="D209" s="33"/>
      <c r="E209" s="31"/>
      <c r="F209" s="31"/>
      <c r="G209" s="31"/>
      <c r="H209" s="31"/>
      <c r="I209" s="25"/>
      <c r="J209" s="25"/>
      <c r="K209" s="25"/>
      <c r="L209" s="25"/>
      <c r="M209" s="25"/>
      <c r="N209" s="25"/>
    </row>
    <row r="210" spans="1:14" ht="18.75">
      <c r="A210" s="18" t="s">
        <v>41</v>
      </c>
      <c r="B210" s="19"/>
      <c r="C210" s="19"/>
      <c r="D210" s="19"/>
      <c r="E210" s="19"/>
      <c r="F210" s="19"/>
      <c r="G210" s="19"/>
      <c r="H210" s="19"/>
      <c r="I210" s="25"/>
      <c r="J210" s="25"/>
      <c r="K210" s="25"/>
      <c r="L210" s="25"/>
      <c r="M210" s="25"/>
      <c r="N210" s="25"/>
    </row>
    <row r="211" spans="1:14" ht="18.75">
      <c r="A211" s="213" t="s">
        <v>27</v>
      </c>
      <c r="B211" s="213"/>
      <c r="C211" s="213"/>
      <c r="D211" s="213"/>
      <c r="E211" s="213"/>
      <c r="F211" s="213"/>
      <c r="G211" s="213"/>
      <c r="H211" s="213"/>
      <c r="I211" s="25"/>
      <c r="J211" s="25"/>
      <c r="K211" s="25"/>
      <c r="L211" s="25"/>
      <c r="M211" s="25"/>
      <c r="N211" s="25"/>
    </row>
    <row r="212" spans="1:14" ht="18.75">
      <c r="A212" s="20" t="s">
        <v>28</v>
      </c>
      <c r="B212" s="19"/>
      <c r="C212" s="19"/>
      <c r="D212" s="19"/>
      <c r="E212" s="10" t="s">
        <v>1</v>
      </c>
      <c r="F212" s="214" t="s">
        <v>21</v>
      </c>
      <c r="G212" s="215"/>
      <c r="H212" s="215"/>
      <c r="I212" s="25"/>
      <c r="J212" s="25"/>
      <c r="K212" s="25"/>
      <c r="L212" s="25"/>
      <c r="M212" s="25"/>
      <c r="N212" s="25"/>
    </row>
    <row r="213" spans="1:14" ht="18.75">
      <c r="A213" s="8" t="s">
        <v>157</v>
      </c>
      <c r="B213" s="19"/>
      <c r="C213" s="19"/>
      <c r="D213" s="216" t="s">
        <v>3</v>
      </c>
      <c r="E213" s="216"/>
      <c r="F213" s="11" t="s">
        <v>23</v>
      </c>
      <c r="G213" s="19"/>
      <c r="H213" s="19"/>
      <c r="I213" s="25"/>
      <c r="J213" s="25"/>
      <c r="K213" s="25"/>
      <c r="L213" s="25"/>
      <c r="M213" s="25"/>
      <c r="N213" s="25"/>
    </row>
    <row r="214" spans="1:14" ht="18.75">
      <c r="A214" s="211" t="s">
        <v>5</v>
      </c>
      <c r="B214" s="211" t="s">
        <v>6</v>
      </c>
      <c r="C214" s="211"/>
      <c r="D214" s="211" t="s">
        <v>7</v>
      </c>
      <c r="E214" s="217" t="s">
        <v>8</v>
      </c>
      <c r="F214" s="217"/>
      <c r="G214" s="217"/>
      <c r="H214" s="211" t="s">
        <v>9</v>
      </c>
      <c r="I214" s="25"/>
      <c r="J214" s="25"/>
      <c r="K214" s="25"/>
      <c r="L214" s="25"/>
      <c r="M214" s="25"/>
      <c r="N214" s="25"/>
    </row>
    <row r="215" spans="1:14" ht="42" customHeight="1">
      <c r="A215" s="212"/>
      <c r="B215" s="218"/>
      <c r="C215" s="219"/>
      <c r="D215" s="212"/>
      <c r="E215" s="12" t="s">
        <v>10</v>
      </c>
      <c r="F215" s="12" t="s">
        <v>11</v>
      </c>
      <c r="G215" s="12" t="s">
        <v>12</v>
      </c>
      <c r="H215" s="212"/>
      <c r="I215" s="25"/>
      <c r="J215" s="25"/>
      <c r="K215" s="25"/>
      <c r="L215" s="25"/>
      <c r="M215" s="25"/>
      <c r="N215" s="25"/>
    </row>
    <row r="216" spans="1:14" ht="18.75">
      <c r="A216" s="21">
        <v>1</v>
      </c>
      <c r="B216" s="224">
        <v>2</v>
      </c>
      <c r="C216" s="224"/>
      <c r="D216" s="21">
        <v>3</v>
      </c>
      <c r="E216" s="21">
        <v>4</v>
      </c>
      <c r="F216" s="21">
        <v>5</v>
      </c>
      <c r="G216" s="21">
        <v>6</v>
      </c>
      <c r="H216" s="21">
        <v>7</v>
      </c>
      <c r="I216" s="25"/>
      <c r="J216" s="25"/>
      <c r="K216" s="25"/>
      <c r="L216" s="25"/>
      <c r="M216" s="25"/>
      <c r="N216" s="25"/>
    </row>
    <row r="217" spans="1:14" ht="18.75">
      <c r="A217" s="225" t="s">
        <v>37</v>
      </c>
      <c r="B217" s="225"/>
      <c r="C217" s="225"/>
      <c r="D217" s="225"/>
      <c r="E217" s="225"/>
      <c r="F217" s="225"/>
      <c r="G217" s="225"/>
      <c r="H217" s="225"/>
      <c r="I217" s="25"/>
      <c r="J217" s="25"/>
      <c r="K217" s="25"/>
      <c r="L217" s="25"/>
      <c r="M217" s="25"/>
      <c r="N217" s="25"/>
    </row>
    <row r="218" spans="1:14" ht="25.5" customHeight="1">
      <c r="A218" s="3">
        <v>311</v>
      </c>
      <c r="B218" s="232" t="s">
        <v>88</v>
      </c>
      <c r="C218" s="210"/>
      <c r="D218" s="5">
        <v>205</v>
      </c>
      <c r="E218" s="5">
        <v>6.2</v>
      </c>
      <c r="F218" s="5">
        <v>8.44</v>
      </c>
      <c r="G218" s="5">
        <v>32.77</v>
      </c>
      <c r="H218" s="5">
        <v>232</v>
      </c>
      <c r="I218" s="25"/>
      <c r="J218" s="25"/>
      <c r="K218" s="25"/>
      <c r="L218" s="25"/>
      <c r="M218" s="25"/>
      <c r="N218" s="25"/>
    </row>
    <row r="219" spans="1:14" ht="21" customHeight="1">
      <c r="A219" s="5">
        <v>685</v>
      </c>
      <c r="B219" s="194" t="s">
        <v>48</v>
      </c>
      <c r="C219" s="195"/>
      <c r="D219" s="5">
        <v>200</v>
      </c>
      <c r="E219" s="5">
        <v>0</v>
      </c>
      <c r="F219" s="5">
        <v>0</v>
      </c>
      <c r="G219" s="5">
        <v>10</v>
      </c>
      <c r="H219" s="5">
        <v>40</v>
      </c>
      <c r="I219" s="25"/>
      <c r="J219" s="25"/>
      <c r="K219" s="25"/>
      <c r="L219" s="25"/>
      <c r="M219" s="25"/>
      <c r="N219" s="25"/>
    </row>
    <row r="220" spans="1:14" ht="22.5" customHeight="1">
      <c r="A220" s="5">
        <v>365</v>
      </c>
      <c r="B220" s="231" t="s">
        <v>89</v>
      </c>
      <c r="C220" s="231"/>
      <c r="D220" s="5">
        <v>10</v>
      </c>
      <c r="E220" s="5">
        <v>0.08</v>
      </c>
      <c r="F220" s="5">
        <v>7.2</v>
      </c>
      <c r="G220" s="5">
        <v>0.1</v>
      </c>
      <c r="H220" s="5">
        <v>66</v>
      </c>
      <c r="I220" s="25"/>
      <c r="J220" s="25"/>
      <c r="K220" s="25"/>
      <c r="L220" s="25"/>
      <c r="M220" s="25"/>
      <c r="N220" s="25"/>
    </row>
    <row r="221" spans="1:14" ht="18.75" customHeight="1" hidden="1">
      <c r="A221" s="5"/>
      <c r="B221" s="194"/>
      <c r="C221" s="195"/>
      <c r="D221" s="5"/>
      <c r="E221" s="5"/>
      <c r="F221" s="5"/>
      <c r="G221" s="5"/>
      <c r="H221" s="5"/>
      <c r="I221" s="25"/>
      <c r="J221" s="25"/>
      <c r="K221" s="25"/>
      <c r="L221" s="25"/>
      <c r="M221" s="25"/>
      <c r="N221" s="25"/>
    </row>
    <row r="222" spans="1:14" ht="18.75" customHeight="1">
      <c r="A222" s="5">
        <v>42</v>
      </c>
      <c r="B222" s="92"/>
      <c r="C222" s="93" t="s">
        <v>90</v>
      </c>
      <c r="D222" s="5">
        <v>10</v>
      </c>
      <c r="E222" s="5">
        <v>2.6</v>
      </c>
      <c r="F222" s="5">
        <v>2.65</v>
      </c>
      <c r="G222" s="5">
        <v>0.35</v>
      </c>
      <c r="H222" s="5">
        <v>36</v>
      </c>
      <c r="I222" s="25"/>
      <c r="J222" s="25"/>
      <c r="K222" s="25"/>
      <c r="L222" s="25"/>
      <c r="M222" s="25"/>
      <c r="N222" s="25"/>
    </row>
    <row r="223" spans="1:14" ht="18.75" customHeight="1">
      <c r="A223" s="5">
        <v>270</v>
      </c>
      <c r="B223" s="92"/>
      <c r="C223" s="64" t="s">
        <v>110</v>
      </c>
      <c r="D223" s="16">
        <v>100</v>
      </c>
      <c r="E223" s="5">
        <v>7.8</v>
      </c>
      <c r="F223" s="5">
        <v>5.8</v>
      </c>
      <c r="G223" s="5">
        <v>51</v>
      </c>
      <c r="H223" s="5">
        <v>146</v>
      </c>
      <c r="I223" s="25"/>
      <c r="J223" s="25"/>
      <c r="K223" s="25"/>
      <c r="L223" s="25"/>
      <c r="M223" s="25"/>
      <c r="N223" s="25"/>
    </row>
    <row r="224" spans="1:14" ht="57.75" customHeight="1">
      <c r="A224" s="5">
        <v>3</v>
      </c>
      <c r="B224" s="194" t="s">
        <v>42</v>
      </c>
      <c r="C224" s="195"/>
      <c r="D224" s="16">
        <v>30</v>
      </c>
      <c r="E224" s="16" t="s">
        <v>72</v>
      </c>
      <c r="F224" s="17">
        <v>0.3</v>
      </c>
      <c r="G224" s="17">
        <v>14.6</v>
      </c>
      <c r="H224" s="16">
        <v>73</v>
      </c>
      <c r="I224" s="25"/>
      <c r="J224" s="25"/>
      <c r="K224" s="25"/>
      <c r="L224" s="25"/>
      <c r="M224" s="25"/>
      <c r="N224" s="25"/>
    </row>
    <row r="225" spans="1:14" ht="18.75">
      <c r="A225" s="5"/>
      <c r="B225" s="207" t="s">
        <v>58</v>
      </c>
      <c r="C225" s="207"/>
      <c r="D225" s="73">
        <v>555</v>
      </c>
      <c r="E225" s="5"/>
      <c r="F225" s="5"/>
      <c r="G225" s="5"/>
      <c r="H225" s="5" t="s">
        <v>41</v>
      </c>
      <c r="I225" s="25"/>
      <c r="J225" s="25"/>
      <c r="K225" s="25"/>
      <c r="L225" s="25"/>
      <c r="M225" s="25"/>
      <c r="N225" s="25"/>
    </row>
    <row r="226" spans="1:14" ht="18.75">
      <c r="A226" s="196" t="s">
        <v>38</v>
      </c>
      <c r="B226" s="197"/>
      <c r="C226" s="198"/>
      <c r="D226" s="23"/>
      <c r="E226" s="74">
        <f>SUM(E218:E225)</f>
        <v>16.68</v>
      </c>
      <c r="F226" s="74">
        <f>SUM(F218:F225)</f>
        <v>24.39</v>
      </c>
      <c r="G226" s="74">
        <f>SUM(G218:G225)</f>
        <v>108.82</v>
      </c>
      <c r="H226" s="74">
        <f>SUM(H218:H225)</f>
        <v>593</v>
      </c>
      <c r="I226" s="25"/>
      <c r="J226" s="25"/>
      <c r="K226" s="25"/>
      <c r="L226" s="25"/>
      <c r="M226" s="25"/>
      <c r="N226" s="25"/>
    </row>
    <row r="227" spans="1:14" ht="18.75">
      <c r="A227" s="24"/>
      <c r="B227" s="24"/>
      <c r="C227" s="24"/>
      <c r="D227" s="24"/>
      <c r="E227" s="24"/>
      <c r="F227" s="24"/>
      <c r="G227" s="24"/>
      <c r="H227" s="24"/>
      <c r="I227" s="25"/>
      <c r="J227" s="25"/>
      <c r="K227" s="25"/>
      <c r="L227" s="25"/>
      <c r="M227" s="25"/>
      <c r="N227" s="25"/>
    </row>
    <row r="228" spans="1:14" ht="18.75">
      <c r="A228" s="24"/>
      <c r="B228" s="24"/>
      <c r="C228" s="24"/>
      <c r="D228" s="24"/>
      <c r="E228" s="24"/>
      <c r="F228" s="24"/>
      <c r="G228" s="24"/>
      <c r="H228" s="24"/>
      <c r="I228" s="25"/>
      <c r="J228" s="25"/>
      <c r="K228" s="25"/>
      <c r="L228" s="25"/>
      <c r="M228" s="25"/>
      <c r="N228" s="25"/>
    </row>
    <row r="229" spans="1:14" ht="18.75">
      <c r="A229" s="24"/>
      <c r="B229" s="24"/>
      <c r="C229" s="24"/>
      <c r="D229" s="24"/>
      <c r="E229" s="24"/>
      <c r="F229" s="24"/>
      <c r="G229" s="24"/>
      <c r="H229" s="24"/>
      <c r="I229" s="25"/>
      <c r="J229" s="25"/>
      <c r="K229" s="25"/>
      <c r="L229" s="25"/>
      <c r="M229" s="25"/>
      <c r="N229" s="25"/>
    </row>
    <row r="230" spans="1:14" ht="18.75">
      <c r="A230" s="24"/>
      <c r="B230" s="24"/>
      <c r="C230" s="24"/>
      <c r="D230" s="24"/>
      <c r="E230" s="24"/>
      <c r="F230" s="24"/>
      <c r="G230" s="24"/>
      <c r="H230" s="24"/>
      <c r="I230" s="25"/>
      <c r="J230" s="25"/>
      <c r="K230" s="25"/>
      <c r="L230" s="25"/>
      <c r="M230" s="25"/>
      <c r="N230" s="25"/>
    </row>
    <row r="231" spans="1:14" ht="18.75">
      <c r="A231" s="24"/>
      <c r="B231" s="24"/>
      <c r="C231" s="24"/>
      <c r="D231" s="24"/>
      <c r="E231" s="24"/>
      <c r="F231" s="24"/>
      <c r="G231" s="24"/>
      <c r="H231" s="24"/>
      <c r="I231" s="25"/>
      <c r="J231" s="25"/>
      <c r="K231" s="25"/>
      <c r="L231" s="25"/>
      <c r="M231" s="25"/>
      <c r="N231" s="25"/>
    </row>
    <row r="232" spans="1:14" ht="18.75">
      <c r="A232" s="24"/>
      <c r="B232" s="24"/>
      <c r="C232" s="24" t="s">
        <v>41</v>
      </c>
      <c r="D232" s="24"/>
      <c r="E232" s="24"/>
      <c r="F232" s="24"/>
      <c r="G232" s="24"/>
      <c r="H232" s="24"/>
      <c r="I232" s="25"/>
      <c r="J232" s="25"/>
      <c r="K232" s="25"/>
      <c r="L232" s="25"/>
      <c r="M232" s="25"/>
      <c r="N232" s="25"/>
    </row>
    <row r="233" spans="1:14" ht="18.75">
      <c r="A233" s="24"/>
      <c r="B233" s="24"/>
      <c r="C233" s="24"/>
      <c r="D233" s="24"/>
      <c r="E233" s="24"/>
      <c r="F233" s="24"/>
      <c r="G233" s="24"/>
      <c r="H233" s="24"/>
      <c r="I233" s="25"/>
      <c r="J233" s="25"/>
      <c r="K233" s="25"/>
      <c r="L233" s="25"/>
      <c r="M233" s="25"/>
      <c r="N233" s="25"/>
    </row>
    <row r="234" spans="1:14" ht="18.75">
      <c r="A234" s="24"/>
      <c r="B234" s="24"/>
      <c r="C234" s="24"/>
      <c r="D234" s="24"/>
      <c r="E234" s="24"/>
      <c r="F234" s="24"/>
      <c r="G234" s="24"/>
      <c r="H234" s="24"/>
      <c r="I234" s="25"/>
      <c r="J234" s="25"/>
      <c r="K234" s="25"/>
      <c r="L234" s="25"/>
      <c r="M234" s="25"/>
      <c r="N234" s="25"/>
    </row>
    <row r="235" spans="1:14" ht="18.75">
      <c r="A235" s="24"/>
      <c r="B235" s="24"/>
      <c r="C235" s="24"/>
      <c r="D235" s="24"/>
      <c r="E235" s="24"/>
      <c r="F235" s="24"/>
      <c r="G235" s="24"/>
      <c r="H235" s="24"/>
      <c r="I235" s="25"/>
      <c r="J235" s="25"/>
      <c r="K235" s="25"/>
      <c r="L235" s="25"/>
      <c r="M235" s="25"/>
      <c r="N235" s="25"/>
    </row>
    <row r="236" spans="1:14" ht="18.75">
      <c r="A236" s="24"/>
      <c r="B236" s="24"/>
      <c r="C236" s="24"/>
      <c r="D236" s="24"/>
      <c r="E236" s="24"/>
      <c r="F236" s="24"/>
      <c r="G236" s="24"/>
      <c r="H236" s="24"/>
      <c r="I236" s="25"/>
      <c r="J236" s="25"/>
      <c r="K236" s="25"/>
      <c r="L236" s="25"/>
      <c r="M236" s="25"/>
      <c r="N236" s="25"/>
    </row>
    <row r="237" spans="1:14" ht="18.75">
      <c r="A237" s="24"/>
      <c r="B237" s="24"/>
      <c r="C237" s="24"/>
      <c r="D237" s="24"/>
      <c r="E237" s="24"/>
      <c r="F237" s="24"/>
      <c r="G237" s="24"/>
      <c r="H237" s="24"/>
      <c r="I237" s="25"/>
      <c r="J237" s="25"/>
      <c r="K237" s="25"/>
      <c r="L237" s="25"/>
      <c r="M237" s="25"/>
      <c r="N237" s="25"/>
    </row>
    <row r="238" spans="1:14" ht="18.75">
      <c r="A238" s="19"/>
      <c r="B238" s="19"/>
      <c r="C238" s="19"/>
      <c r="D238" s="19"/>
      <c r="E238" s="19"/>
      <c r="F238" s="19"/>
      <c r="G238" s="19"/>
      <c r="H238" s="19"/>
      <c r="I238" s="25"/>
      <c r="J238" s="25"/>
      <c r="K238" s="25"/>
      <c r="L238" s="25"/>
      <c r="M238" s="25"/>
      <c r="N238" s="25"/>
    </row>
    <row r="239" spans="1:14" ht="18.75">
      <c r="A239" s="24"/>
      <c r="B239" s="27"/>
      <c r="C239" s="24"/>
      <c r="D239" s="24"/>
      <c r="E239" s="24"/>
      <c r="F239" s="24"/>
      <c r="G239" s="24"/>
      <c r="H239" s="27"/>
      <c r="I239" s="25"/>
      <c r="J239" s="25"/>
      <c r="K239" s="25"/>
      <c r="L239" s="25"/>
      <c r="M239" s="25"/>
      <c r="N239" s="25"/>
    </row>
    <row r="240" spans="1:14" ht="18.75">
      <c r="A240" s="24"/>
      <c r="B240" s="24"/>
      <c r="C240" s="24"/>
      <c r="D240" s="24"/>
      <c r="E240" s="24"/>
      <c r="F240" s="24"/>
      <c r="G240" s="28"/>
      <c r="H240" s="24"/>
      <c r="I240" s="25"/>
      <c r="J240" s="25"/>
      <c r="K240" s="25"/>
      <c r="L240" s="25"/>
      <c r="M240" s="25"/>
      <c r="N240" s="25"/>
    </row>
    <row r="241" spans="1:14" ht="18.75">
      <c r="A241" s="24"/>
      <c r="B241" s="24"/>
      <c r="C241" s="24"/>
      <c r="D241" s="24"/>
      <c r="E241" s="24"/>
      <c r="F241" s="24"/>
      <c r="G241" s="24"/>
      <c r="H241" s="24"/>
      <c r="I241" s="25"/>
      <c r="J241" s="25"/>
      <c r="K241" s="25"/>
      <c r="L241" s="25"/>
      <c r="M241" s="25"/>
      <c r="N241" s="25"/>
    </row>
    <row r="242" spans="1:14" ht="18.75">
      <c r="A242" s="24"/>
      <c r="B242" s="24"/>
      <c r="C242" s="24"/>
      <c r="D242" s="24"/>
      <c r="E242" s="24"/>
      <c r="F242" s="24"/>
      <c r="G242" s="24"/>
      <c r="H242" s="24"/>
      <c r="I242" s="25"/>
      <c r="J242" s="25"/>
      <c r="K242" s="25"/>
      <c r="L242" s="25"/>
      <c r="M242" s="25"/>
      <c r="N242" s="25"/>
    </row>
    <row r="243" spans="1:14" ht="18.75">
      <c r="A243" s="24"/>
      <c r="B243" s="24"/>
      <c r="C243" s="24"/>
      <c r="D243" s="24"/>
      <c r="E243" s="24"/>
      <c r="F243" s="24"/>
      <c r="G243" s="24"/>
      <c r="H243" s="24"/>
      <c r="I243" s="25"/>
      <c r="J243" s="25"/>
      <c r="K243" s="25"/>
      <c r="L243" s="25"/>
      <c r="M243" s="25"/>
      <c r="N243" s="25"/>
    </row>
    <row r="244" spans="1:14" ht="18.75">
      <c r="A244" s="24"/>
      <c r="B244" s="24"/>
      <c r="C244" s="24"/>
      <c r="D244" s="24"/>
      <c r="E244" s="24"/>
      <c r="F244" s="24"/>
      <c r="G244" s="24"/>
      <c r="H244" s="24"/>
      <c r="I244" s="25"/>
      <c r="J244" s="25"/>
      <c r="K244" s="25"/>
      <c r="L244" s="25"/>
      <c r="M244" s="25"/>
      <c r="N244" s="25"/>
    </row>
    <row r="245" spans="1:14" ht="18.75">
      <c r="A245" s="24"/>
      <c r="B245" s="24"/>
      <c r="C245" s="24"/>
      <c r="D245" s="24"/>
      <c r="E245" s="24"/>
      <c r="F245" s="24"/>
      <c r="G245" s="24"/>
      <c r="H245" s="24"/>
      <c r="I245" s="25"/>
      <c r="J245" s="25"/>
      <c r="K245" s="25"/>
      <c r="L245" s="25"/>
      <c r="M245" s="25"/>
      <c r="N245" s="25"/>
    </row>
    <row r="246" spans="1:14" ht="18.75">
      <c r="A246" s="24"/>
      <c r="B246" s="24"/>
      <c r="C246" s="24"/>
      <c r="D246" s="24"/>
      <c r="E246" s="24"/>
      <c r="F246" s="24"/>
      <c r="G246" s="24"/>
      <c r="H246" s="24"/>
      <c r="I246" s="25"/>
      <c r="J246" s="25"/>
      <c r="K246" s="25"/>
      <c r="L246" s="25"/>
      <c r="M246" s="25"/>
      <c r="N246" s="25"/>
    </row>
    <row r="247" spans="1:14" ht="18.75">
      <c r="A247" s="24"/>
      <c r="B247" s="24"/>
      <c r="C247" s="24"/>
      <c r="D247" s="24"/>
      <c r="E247" s="24"/>
      <c r="F247" s="24"/>
      <c r="G247" s="24"/>
      <c r="H247" s="24"/>
      <c r="I247" s="25"/>
      <c r="J247" s="25"/>
      <c r="K247" s="25"/>
      <c r="L247" s="25"/>
      <c r="M247" s="25"/>
      <c r="N247" s="25"/>
    </row>
    <row r="248" spans="1:14" ht="18.75">
      <c r="A248" s="24"/>
      <c r="B248" s="24"/>
      <c r="C248" s="24"/>
      <c r="D248" s="24"/>
      <c r="E248" s="24"/>
      <c r="F248" s="24"/>
      <c r="G248" s="24"/>
      <c r="H248" s="24"/>
      <c r="I248" s="25"/>
      <c r="J248" s="25"/>
      <c r="K248" s="25"/>
      <c r="L248" s="25"/>
      <c r="M248" s="25"/>
      <c r="N248" s="25"/>
    </row>
    <row r="249" spans="1:14" ht="18.75">
      <c r="A249" s="24"/>
      <c r="B249" s="24"/>
      <c r="C249" s="24"/>
      <c r="D249" s="24"/>
      <c r="E249" s="24"/>
      <c r="F249" s="24"/>
      <c r="G249" s="24"/>
      <c r="H249" s="24"/>
      <c r="I249" s="25"/>
      <c r="J249" s="25"/>
      <c r="K249" s="25"/>
      <c r="L249" s="25"/>
      <c r="M249" s="25"/>
      <c r="N249" s="25"/>
    </row>
    <row r="250" spans="1:14" ht="18.75">
      <c r="A250" s="24"/>
      <c r="B250" s="24"/>
      <c r="C250" s="24"/>
      <c r="D250" s="24"/>
      <c r="E250" s="24"/>
      <c r="F250" s="24"/>
      <c r="G250" s="24"/>
      <c r="H250" s="24"/>
      <c r="I250" s="25"/>
      <c r="J250" s="25"/>
      <c r="K250" s="25"/>
      <c r="L250" s="25"/>
      <c r="M250" s="25"/>
      <c r="N250" s="25"/>
    </row>
    <row r="251" spans="1:14" ht="18.75">
      <c r="A251" s="24"/>
      <c r="B251" s="24"/>
      <c r="C251" s="24"/>
      <c r="D251" s="24"/>
      <c r="E251" s="24"/>
      <c r="F251" s="24"/>
      <c r="G251" s="24"/>
      <c r="H251" s="24"/>
      <c r="I251" s="25"/>
      <c r="J251" s="25"/>
      <c r="K251" s="25"/>
      <c r="L251" s="25"/>
      <c r="M251" s="25"/>
      <c r="N251" s="25"/>
    </row>
    <row r="252" spans="1:14" ht="18.75">
      <c r="A252" s="24"/>
      <c r="B252" s="24"/>
      <c r="C252" s="24"/>
      <c r="D252" s="24"/>
      <c r="E252" s="24"/>
      <c r="F252" s="24"/>
      <c r="G252" s="24"/>
      <c r="H252" s="24"/>
      <c r="I252" s="25"/>
      <c r="J252" s="25"/>
      <c r="K252" s="25"/>
      <c r="L252" s="25"/>
      <c r="M252" s="25"/>
      <c r="N252" s="25"/>
    </row>
    <row r="253" spans="1:14" ht="18.75">
      <c r="A253" s="24"/>
      <c r="B253" s="24"/>
      <c r="C253" s="24"/>
      <c r="D253" s="24"/>
      <c r="E253" s="24"/>
      <c r="F253" s="24"/>
      <c r="G253" s="24"/>
      <c r="H253" s="24"/>
      <c r="I253" s="25"/>
      <c r="J253" s="25"/>
      <c r="K253" s="25"/>
      <c r="L253" s="25"/>
      <c r="M253" s="25"/>
      <c r="N253" s="25"/>
    </row>
    <row r="254" spans="1:14" ht="18.75">
      <c r="A254" s="24"/>
      <c r="B254" s="24"/>
      <c r="C254" s="24"/>
      <c r="D254" s="24"/>
      <c r="E254" s="24"/>
      <c r="F254" s="24"/>
      <c r="G254" s="24"/>
      <c r="H254" s="24"/>
      <c r="I254" s="25"/>
      <c r="J254" s="25"/>
      <c r="K254" s="25"/>
      <c r="L254" s="25"/>
      <c r="M254" s="25"/>
      <c r="N254" s="25"/>
    </row>
    <row r="255" spans="1:14" ht="18.75">
      <c r="A255" s="24"/>
      <c r="B255" s="24"/>
      <c r="C255" s="24"/>
      <c r="D255" s="24"/>
      <c r="E255" s="24"/>
      <c r="F255" s="24"/>
      <c r="G255" s="24"/>
      <c r="H255" s="24"/>
      <c r="I255" s="25"/>
      <c r="J255" s="25"/>
      <c r="K255" s="25"/>
      <c r="L255" s="25"/>
      <c r="M255" s="25"/>
      <c r="N255" s="25"/>
    </row>
    <row r="256" spans="1:14" ht="18.75">
      <c r="A256" s="24"/>
      <c r="B256" s="24"/>
      <c r="C256" s="24"/>
      <c r="D256" s="24"/>
      <c r="E256" s="24"/>
      <c r="F256" s="24"/>
      <c r="G256" s="24"/>
      <c r="H256" s="24"/>
      <c r="I256" s="25"/>
      <c r="J256" s="25"/>
      <c r="K256" s="25"/>
      <c r="L256" s="25"/>
      <c r="M256" s="25"/>
      <c r="N256" s="25"/>
    </row>
    <row r="257" spans="1:14" ht="18.75">
      <c r="A257" s="24"/>
      <c r="B257" s="24"/>
      <c r="C257" s="24"/>
      <c r="D257" s="24"/>
      <c r="E257" s="24"/>
      <c r="F257" s="24"/>
      <c r="G257" s="24"/>
      <c r="H257" s="24"/>
      <c r="I257" s="25"/>
      <c r="J257" s="25"/>
      <c r="K257" s="25"/>
      <c r="L257" s="25"/>
      <c r="M257" s="25"/>
      <c r="N257" s="25"/>
    </row>
    <row r="258" spans="1:14" ht="18.75">
      <c r="A258" s="24"/>
      <c r="B258" s="24"/>
      <c r="C258" s="24"/>
      <c r="D258" s="24"/>
      <c r="E258" s="24"/>
      <c r="F258" s="24"/>
      <c r="G258" s="24"/>
      <c r="H258" s="24"/>
      <c r="I258" s="25"/>
      <c r="J258" s="25"/>
      <c r="K258" s="25"/>
      <c r="L258" s="25"/>
      <c r="M258" s="25"/>
      <c r="N258" s="25"/>
    </row>
    <row r="259" spans="1:14" ht="18.75">
      <c r="A259" s="24"/>
      <c r="B259" s="24"/>
      <c r="C259" s="24"/>
      <c r="D259" s="24"/>
      <c r="E259" s="24"/>
      <c r="F259" s="24"/>
      <c r="G259" s="24"/>
      <c r="H259" s="24"/>
      <c r="I259" s="25"/>
      <c r="J259" s="25"/>
      <c r="K259" s="25"/>
      <c r="L259" s="25"/>
      <c r="M259" s="25"/>
      <c r="N259" s="25"/>
    </row>
    <row r="260" spans="1:14" ht="18.75">
      <c r="A260" s="24"/>
      <c r="B260" s="24"/>
      <c r="C260" s="24"/>
      <c r="D260" s="24"/>
      <c r="E260" s="24"/>
      <c r="F260" s="24"/>
      <c r="G260" s="24"/>
      <c r="H260" s="24"/>
      <c r="I260" s="25"/>
      <c r="J260" s="25"/>
      <c r="K260" s="25"/>
      <c r="L260" s="25"/>
      <c r="M260" s="25"/>
      <c r="N260" s="25"/>
    </row>
    <row r="261" spans="1:14" ht="18.75">
      <c r="A261" s="24"/>
      <c r="B261" s="24"/>
      <c r="C261" s="24"/>
      <c r="D261" s="24"/>
      <c r="E261" s="24"/>
      <c r="F261" s="24"/>
      <c r="G261" s="24"/>
      <c r="H261" s="24"/>
      <c r="I261" s="25"/>
      <c r="J261" s="25"/>
      <c r="K261" s="25"/>
      <c r="L261" s="25"/>
      <c r="M261" s="25"/>
      <c r="N261" s="25"/>
    </row>
    <row r="262" spans="1:14" ht="18.75">
      <c r="A262" s="24"/>
      <c r="B262" s="24"/>
      <c r="C262" s="24"/>
      <c r="D262" s="24"/>
      <c r="E262" s="24"/>
      <c r="F262" s="24"/>
      <c r="G262" s="24"/>
      <c r="H262" s="24"/>
      <c r="I262" s="25"/>
      <c r="J262" s="25"/>
      <c r="K262" s="25"/>
      <c r="L262" s="25"/>
      <c r="M262" s="25"/>
      <c r="N262" s="25"/>
    </row>
    <row r="263" spans="1:14" ht="18.75">
      <c r="A263" s="24"/>
      <c r="B263" s="24"/>
      <c r="C263" s="24"/>
      <c r="D263" s="24"/>
      <c r="E263" s="24"/>
      <c r="F263" s="24"/>
      <c r="G263" s="24"/>
      <c r="H263" s="24"/>
      <c r="I263" s="25"/>
      <c r="J263" s="25"/>
      <c r="K263" s="25"/>
      <c r="L263" s="25"/>
      <c r="M263" s="25"/>
      <c r="N263" s="25"/>
    </row>
    <row r="264" spans="1:14" ht="18.75">
      <c r="A264" s="24"/>
      <c r="B264" s="24"/>
      <c r="C264" s="24"/>
      <c r="D264" s="24"/>
      <c r="E264" s="24"/>
      <c r="F264" s="24"/>
      <c r="G264" s="24"/>
      <c r="H264" s="24"/>
      <c r="I264" s="25"/>
      <c r="J264" s="25"/>
      <c r="K264" s="25"/>
      <c r="L264" s="25"/>
      <c r="M264" s="25"/>
      <c r="N264" s="25"/>
    </row>
    <row r="265" spans="1:14" ht="18.75">
      <c r="A265" s="24"/>
      <c r="B265" s="24"/>
      <c r="C265" s="24"/>
      <c r="D265" s="24"/>
      <c r="E265" s="24"/>
      <c r="F265" s="24"/>
      <c r="G265" s="24"/>
      <c r="H265" s="24"/>
      <c r="I265" s="25"/>
      <c r="J265" s="25"/>
      <c r="K265" s="25"/>
      <c r="L265" s="25"/>
      <c r="M265" s="25"/>
      <c r="N265" s="25"/>
    </row>
    <row r="266" spans="1:14" ht="18.75">
      <c r="A266" s="24"/>
      <c r="B266" s="24"/>
      <c r="C266" s="24"/>
      <c r="D266" s="24"/>
      <c r="E266" s="24"/>
      <c r="F266" s="24"/>
      <c r="G266" s="24"/>
      <c r="H266" s="24"/>
      <c r="I266" s="25"/>
      <c r="J266" s="25"/>
      <c r="K266" s="25"/>
      <c r="L266" s="25"/>
      <c r="M266" s="25"/>
      <c r="N266" s="25"/>
    </row>
    <row r="267" spans="1:14" ht="18.75">
      <c r="A267" s="24"/>
      <c r="B267" s="24"/>
      <c r="C267" s="24"/>
      <c r="D267" s="24"/>
      <c r="E267" s="24"/>
      <c r="F267" s="24"/>
      <c r="G267" s="24"/>
      <c r="H267" s="24"/>
      <c r="I267" s="25"/>
      <c r="J267" s="25"/>
      <c r="K267" s="25"/>
      <c r="L267" s="25"/>
      <c r="M267" s="25"/>
      <c r="N267" s="25"/>
    </row>
    <row r="268" spans="1:14" ht="18.75">
      <c r="A268" s="24"/>
      <c r="B268" s="24"/>
      <c r="C268" s="24"/>
      <c r="D268" s="24"/>
      <c r="E268" s="24"/>
      <c r="F268" s="24"/>
      <c r="G268" s="24"/>
      <c r="H268" s="24"/>
      <c r="I268" s="25"/>
      <c r="J268" s="25"/>
      <c r="K268" s="25"/>
      <c r="L268" s="25"/>
      <c r="M268" s="25"/>
      <c r="N268" s="25"/>
    </row>
    <row r="269" spans="1:14" ht="18.75">
      <c r="A269" s="24"/>
      <c r="B269" s="24"/>
      <c r="C269" s="24"/>
      <c r="D269" s="24"/>
      <c r="E269" s="24"/>
      <c r="F269" s="24"/>
      <c r="G269" s="24"/>
      <c r="H269" s="24"/>
      <c r="I269" s="25"/>
      <c r="J269" s="25"/>
      <c r="K269" s="25"/>
      <c r="L269" s="25"/>
      <c r="M269" s="25"/>
      <c r="N269" s="25"/>
    </row>
    <row r="270" spans="1:14" ht="18.75">
      <c r="A270" s="24"/>
      <c r="B270" s="24"/>
      <c r="C270" s="24"/>
      <c r="D270" s="24"/>
      <c r="E270" s="24"/>
      <c r="F270" s="24"/>
      <c r="G270" s="24"/>
      <c r="H270" s="24"/>
      <c r="I270" s="25"/>
      <c r="J270" s="25"/>
      <c r="K270" s="25"/>
      <c r="L270" s="25"/>
      <c r="M270" s="25"/>
      <c r="N270" s="25"/>
    </row>
    <row r="271" spans="1:14" ht="18.75">
      <c r="A271" s="24"/>
      <c r="B271" s="24"/>
      <c r="C271" s="24"/>
      <c r="D271" s="24"/>
      <c r="E271" s="24"/>
      <c r="F271" s="24"/>
      <c r="G271" s="24"/>
      <c r="H271" s="24"/>
      <c r="I271" s="25"/>
      <c r="J271" s="25"/>
      <c r="K271" s="25"/>
      <c r="L271" s="25"/>
      <c r="M271" s="25"/>
      <c r="N271" s="25"/>
    </row>
    <row r="272" spans="1:14" ht="18.75">
      <c r="A272" s="24"/>
      <c r="B272" s="24"/>
      <c r="C272" s="24"/>
      <c r="D272" s="24"/>
      <c r="E272" s="24"/>
      <c r="F272" s="24"/>
      <c r="G272" s="24"/>
      <c r="H272" s="24"/>
      <c r="I272" s="25"/>
      <c r="J272" s="25"/>
      <c r="K272" s="25"/>
      <c r="L272" s="25"/>
      <c r="M272" s="25"/>
      <c r="N272" s="25"/>
    </row>
    <row r="273" spans="1:14" ht="18.75">
      <c r="A273" s="24"/>
      <c r="B273" s="24"/>
      <c r="C273" s="24"/>
      <c r="D273" s="24"/>
      <c r="E273" s="24"/>
      <c r="F273" s="24"/>
      <c r="G273" s="24"/>
      <c r="H273" s="24"/>
      <c r="I273" s="25"/>
      <c r="J273" s="25"/>
      <c r="K273" s="25"/>
      <c r="L273" s="25"/>
      <c r="M273" s="25"/>
      <c r="N273" s="25"/>
    </row>
    <row r="274" spans="1:14" ht="18.75">
      <c r="A274" s="24"/>
      <c r="B274" s="24"/>
      <c r="C274" s="24"/>
      <c r="D274" s="24"/>
      <c r="E274" s="24"/>
      <c r="F274" s="24"/>
      <c r="G274" s="24"/>
      <c r="H274" s="24"/>
      <c r="I274" s="25"/>
      <c r="J274" s="25"/>
      <c r="K274" s="25"/>
      <c r="L274" s="25"/>
      <c r="M274" s="25"/>
      <c r="N274" s="25"/>
    </row>
    <row r="275" spans="1:14" ht="18.75">
      <c r="A275" s="24"/>
      <c r="B275" s="24"/>
      <c r="C275" s="24"/>
      <c r="D275" s="24"/>
      <c r="E275" s="24"/>
      <c r="F275" s="24"/>
      <c r="G275" s="24"/>
      <c r="H275" s="24"/>
      <c r="I275" s="25"/>
      <c r="J275" s="25"/>
      <c r="K275" s="25"/>
      <c r="L275" s="25"/>
      <c r="M275" s="25"/>
      <c r="N275" s="25"/>
    </row>
    <row r="276" spans="1:14" ht="18.75">
      <c r="A276" s="24"/>
      <c r="B276" s="24"/>
      <c r="C276" s="24"/>
      <c r="D276" s="24"/>
      <c r="E276" s="24"/>
      <c r="F276" s="24"/>
      <c r="G276" s="24"/>
      <c r="H276" s="24"/>
      <c r="I276" s="25"/>
      <c r="J276" s="25"/>
      <c r="K276" s="25"/>
      <c r="L276" s="25"/>
      <c r="M276" s="25"/>
      <c r="N276" s="25"/>
    </row>
    <row r="277" spans="1:14" ht="18.75">
      <c r="A277" s="24"/>
      <c r="B277" s="24"/>
      <c r="C277" s="24"/>
      <c r="D277" s="24"/>
      <c r="E277" s="24"/>
      <c r="F277" s="24"/>
      <c r="G277" s="24"/>
      <c r="H277" s="24"/>
      <c r="I277" s="25"/>
      <c r="J277" s="25"/>
      <c r="K277" s="25"/>
      <c r="L277" s="25"/>
      <c r="M277" s="25"/>
      <c r="N277" s="25"/>
    </row>
    <row r="278" spans="1:14" ht="18.75">
      <c r="A278" s="24"/>
      <c r="B278" s="24"/>
      <c r="C278" s="24"/>
      <c r="D278" s="24"/>
      <c r="E278" s="24"/>
      <c r="F278" s="24"/>
      <c r="G278" s="24"/>
      <c r="H278" s="24"/>
      <c r="I278" s="25"/>
      <c r="J278" s="25"/>
      <c r="K278" s="25"/>
      <c r="L278" s="25"/>
      <c r="M278" s="25"/>
      <c r="N278" s="25"/>
    </row>
    <row r="279" spans="1:14" ht="18.75">
      <c r="A279" s="24"/>
      <c r="B279" s="24"/>
      <c r="C279" s="24"/>
      <c r="D279" s="24"/>
      <c r="E279" s="24"/>
      <c r="F279" s="24"/>
      <c r="G279" s="24"/>
      <c r="H279" s="24"/>
      <c r="I279" s="25"/>
      <c r="J279" s="25"/>
      <c r="K279" s="25"/>
      <c r="L279" s="25"/>
      <c r="M279" s="25"/>
      <c r="N279" s="25"/>
    </row>
    <row r="280" spans="1:14" ht="18.75">
      <c r="A280" s="24"/>
      <c r="B280" s="24"/>
      <c r="C280" s="24"/>
      <c r="D280" s="24"/>
      <c r="E280" s="24"/>
      <c r="F280" s="24"/>
      <c r="G280" s="24"/>
      <c r="H280" s="24"/>
      <c r="I280" s="25"/>
      <c r="J280" s="25"/>
      <c r="K280" s="25"/>
      <c r="L280" s="25"/>
      <c r="M280" s="25"/>
      <c r="N280" s="25"/>
    </row>
    <row r="281" spans="1:14" ht="18.7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</row>
    <row r="282" spans="1:14" ht="18.7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</row>
    <row r="283" spans="1:14" ht="18.7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</row>
    <row r="284" spans="1:14" ht="18.7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</row>
    <row r="285" spans="1:14" ht="18.7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</row>
    <row r="286" spans="1:14" ht="18.7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</row>
    <row r="287" spans="1:14" ht="18.7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</row>
    <row r="288" spans="1:14" ht="18.7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</row>
    <row r="289" spans="1:14" ht="18.7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</row>
    <row r="290" spans="1:14" ht="18.7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</row>
    <row r="291" spans="1:14" ht="18.7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</row>
    <row r="292" spans="1:14" ht="18.7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</row>
    <row r="293" spans="1:14" ht="18.7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</row>
    <row r="294" spans="1:14" ht="18.7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</row>
    <row r="295" spans="1:14" ht="18.7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</row>
    <row r="296" spans="1:14" ht="18.7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</row>
    <row r="297" spans="1:14" ht="18.7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</row>
    <row r="298" spans="1:14" ht="18.7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</row>
    <row r="299" spans="1:14" ht="18.7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</row>
    <row r="300" spans="1:14" ht="18.7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</row>
    <row r="301" spans="1:14" ht="18.7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</row>
    <row r="302" spans="1:14" ht="18.7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</row>
    <row r="303" spans="1:14" ht="18.7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</row>
    <row r="304" spans="1:14" ht="18.7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</row>
    <row r="305" spans="1:14" ht="18.7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</row>
    <row r="306" spans="1:14" ht="18.7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</row>
    <row r="307" spans="1:14" ht="18.7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</row>
    <row r="308" spans="1:14" ht="18.7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</row>
    <row r="309" spans="1:14" ht="18.7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</row>
    <row r="310" spans="1:14" ht="18.7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</row>
    <row r="311" spans="1:14" ht="18.7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</row>
    <row r="312" spans="1:14" ht="18.7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</row>
    <row r="313" spans="1:14" ht="18.7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</row>
    <row r="314" spans="1:14" ht="18.7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</row>
    <row r="315" spans="1:14" ht="18.7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</row>
    <row r="316" spans="1:14" ht="18.7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</row>
    <row r="317" spans="1:14" ht="18.7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</row>
    <row r="318" spans="1:14" ht="18.7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</row>
    <row r="319" spans="1:14" ht="18.7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</row>
    <row r="320" spans="1:14" ht="18.7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</row>
    <row r="321" spans="1:14" ht="18.7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</row>
  </sheetData>
  <sheetProtection/>
  <mergeCells count="155">
    <mergeCell ref="H52:H53"/>
    <mergeCell ref="A49:H49"/>
    <mergeCell ref="F50:H50"/>
    <mergeCell ref="D51:E51"/>
    <mergeCell ref="E52:G52"/>
    <mergeCell ref="A52:A53"/>
    <mergeCell ref="B52:C53"/>
    <mergeCell ref="D52:D53"/>
    <mergeCell ref="A55:H55"/>
    <mergeCell ref="B56:C56"/>
    <mergeCell ref="B58:C58"/>
    <mergeCell ref="B62:C62"/>
    <mergeCell ref="B54:C54"/>
    <mergeCell ref="A3:H3"/>
    <mergeCell ref="F4:H4"/>
    <mergeCell ref="H30:H31"/>
    <mergeCell ref="D29:E29"/>
    <mergeCell ref="A30:A31"/>
    <mergeCell ref="B30:C31"/>
    <mergeCell ref="D30:D31"/>
    <mergeCell ref="B8:C8"/>
    <mergeCell ref="A9:H9"/>
    <mergeCell ref="B10:C10"/>
    <mergeCell ref="A75:A76"/>
    <mergeCell ref="A33:H33"/>
    <mergeCell ref="A16:D16"/>
    <mergeCell ref="A39:C39"/>
    <mergeCell ref="B75:C76"/>
    <mergeCell ref="D75:D76"/>
    <mergeCell ref="H75:H76"/>
    <mergeCell ref="E30:G30"/>
    <mergeCell ref="B60:C60"/>
    <mergeCell ref="A64:D64"/>
    <mergeCell ref="A78:H78"/>
    <mergeCell ref="D5:E5"/>
    <mergeCell ref="E6:G6"/>
    <mergeCell ref="B77:C77"/>
    <mergeCell ref="B37:C37"/>
    <mergeCell ref="A72:H72"/>
    <mergeCell ref="F73:H73"/>
    <mergeCell ref="E75:G75"/>
    <mergeCell ref="D74:E74"/>
    <mergeCell ref="B81:C81"/>
    <mergeCell ref="B83:C83"/>
    <mergeCell ref="B79:C79"/>
    <mergeCell ref="B80:C80"/>
    <mergeCell ref="B105:C105"/>
    <mergeCell ref="B84:C84"/>
    <mergeCell ref="A85:D85"/>
    <mergeCell ref="A95:H95"/>
    <mergeCell ref="F96:H96"/>
    <mergeCell ref="D97:E97"/>
    <mergeCell ref="A98:A99"/>
    <mergeCell ref="B98:C99"/>
    <mergeCell ref="D98:D99"/>
    <mergeCell ref="E98:G98"/>
    <mergeCell ref="B100:C100"/>
    <mergeCell ref="A101:H101"/>
    <mergeCell ref="B103:C103"/>
    <mergeCell ref="H98:H99"/>
    <mergeCell ref="B126:C126"/>
    <mergeCell ref="B106:C106"/>
    <mergeCell ref="A108:D108"/>
    <mergeCell ref="A109:D109"/>
    <mergeCell ref="A118:H118"/>
    <mergeCell ref="F119:H119"/>
    <mergeCell ref="B125:C125"/>
    <mergeCell ref="A130:D130"/>
    <mergeCell ref="A141:H141"/>
    <mergeCell ref="F142:H142"/>
    <mergeCell ref="A121:A122"/>
    <mergeCell ref="B121:C122"/>
    <mergeCell ref="D121:D122"/>
    <mergeCell ref="H121:H122"/>
    <mergeCell ref="B128:C128"/>
    <mergeCell ref="B123:C123"/>
    <mergeCell ref="A124:H124"/>
    <mergeCell ref="A144:A145"/>
    <mergeCell ref="B144:C145"/>
    <mergeCell ref="D144:D145"/>
    <mergeCell ref="E144:G144"/>
    <mergeCell ref="A169:H169"/>
    <mergeCell ref="A166:A167"/>
    <mergeCell ref="B166:C167"/>
    <mergeCell ref="D166:D167"/>
    <mergeCell ref="E166:G166"/>
    <mergeCell ref="B168:C168"/>
    <mergeCell ref="H166:H167"/>
    <mergeCell ref="B171:C171"/>
    <mergeCell ref="B174:C174"/>
    <mergeCell ref="B194:C194"/>
    <mergeCell ref="B175:C175"/>
    <mergeCell ref="A187:H187"/>
    <mergeCell ref="F188:H188"/>
    <mergeCell ref="D189:E189"/>
    <mergeCell ref="A177:D177"/>
    <mergeCell ref="B173:C173"/>
    <mergeCell ref="D190:D191"/>
    <mergeCell ref="B11:C11"/>
    <mergeCell ref="B35:C35"/>
    <mergeCell ref="B34:C34"/>
    <mergeCell ref="B14:C14"/>
    <mergeCell ref="B15:C15"/>
    <mergeCell ref="B32:C32"/>
    <mergeCell ref="A27:H27"/>
    <mergeCell ref="B149:C149"/>
    <mergeCell ref="E121:G121"/>
    <mergeCell ref="F28:H28"/>
    <mergeCell ref="B13:C13"/>
    <mergeCell ref="D143:E143"/>
    <mergeCell ref="B146:C146"/>
    <mergeCell ref="A147:H147"/>
    <mergeCell ref="B148:C148"/>
    <mergeCell ref="H144:H145"/>
    <mergeCell ref="D120:E120"/>
    <mergeCell ref="D213:E213"/>
    <mergeCell ref="F164:H164"/>
    <mergeCell ref="A154:D154"/>
    <mergeCell ref="A163:H163"/>
    <mergeCell ref="D165:E165"/>
    <mergeCell ref="E190:G190"/>
    <mergeCell ref="H190:H191"/>
    <mergeCell ref="B192:C192"/>
    <mergeCell ref="A201:D201"/>
    <mergeCell ref="B170:C170"/>
    <mergeCell ref="B199:C199"/>
    <mergeCell ref="B151:C151"/>
    <mergeCell ref="B152:C152"/>
    <mergeCell ref="A226:C226"/>
    <mergeCell ref="B221:C221"/>
    <mergeCell ref="A211:H211"/>
    <mergeCell ref="F212:H212"/>
    <mergeCell ref="D214:D215"/>
    <mergeCell ref="B224:C224"/>
    <mergeCell ref="B214:C215"/>
    <mergeCell ref="B197:C197"/>
    <mergeCell ref="B195:C195"/>
    <mergeCell ref="A193:H193"/>
    <mergeCell ref="A190:A191"/>
    <mergeCell ref="B190:C191"/>
    <mergeCell ref="B196:C196"/>
    <mergeCell ref="H6:H7"/>
    <mergeCell ref="A6:A7"/>
    <mergeCell ref="B6:C7"/>
    <mergeCell ref="D6:D7"/>
    <mergeCell ref="B198:C198"/>
    <mergeCell ref="A214:A215"/>
    <mergeCell ref="B225:C225"/>
    <mergeCell ref="E214:G214"/>
    <mergeCell ref="B216:C216"/>
    <mergeCell ref="B219:C219"/>
    <mergeCell ref="B218:C218"/>
    <mergeCell ref="B220:C220"/>
    <mergeCell ref="A217:H217"/>
    <mergeCell ref="H214:H21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323"/>
  <sheetViews>
    <sheetView workbookViewId="0" topLeftCell="A1">
      <selection activeCell="H110" sqref="H110"/>
    </sheetView>
  </sheetViews>
  <sheetFormatPr defaultColWidth="9.00390625" defaultRowHeight="12.75"/>
  <cols>
    <col min="1" max="1" width="11.125" style="4" customWidth="1"/>
    <col min="2" max="2" width="9.125" style="4" hidden="1" customWidth="1"/>
    <col min="3" max="3" width="50.375" style="4" customWidth="1"/>
    <col min="4" max="4" width="11.75390625" style="4" bestFit="1" customWidth="1"/>
    <col min="5" max="5" width="10.125" style="4" bestFit="1" customWidth="1"/>
    <col min="6" max="6" width="10.75390625" style="4" bestFit="1" customWidth="1"/>
    <col min="7" max="7" width="9.125" style="4" customWidth="1"/>
    <col min="8" max="8" width="25.25390625" style="4" customWidth="1"/>
    <col min="9" max="16384" width="9.125" style="4" customWidth="1"/>
  </cols>
  <sheetData>
    <row r="3" spans="1:8" ht="18.75">
      <c r="A3" s="213" t="s">
        <v>51</v>
      </c>
      <c r="B3" s="213"/>
      <c r="C3" s="213"/>
      <c r="D3" s="213"/>
      <c r="E3" s="213"/>
      <c r="F3" s="213"/>
      <c r="G3" s="213"/>
      <c r="H3" s="213"/>
    </row>
    <row r="4" spans="1:8" ht="18.75">
      <c r="A4" s="20" t="s">
        <v>77</v>
      </c>
      <c r="B4" s="19"/>
      <c r="C4" s="19"/>
      <c r="D4" s="19"/>
      <c r="E4" s="10" t="s">
        <v>1</v>
      </c>
      <c r="F4" s="214" t="s">
        <v>2</v>
      </c>
      <c r="G4" s="215"/>
      <c r="H4" s="215"/>
    </row>
    <row r="5" spans="1:8" ht="18.75">
      <c r="A5" s="8" t="s">
        <v>47</v>
      </c>
      <c r="B5" s="19"/>
      <c r="C5" s="19"/>
      <c r="D5" s="216" t="s">
        <v>3</v>
      </c>
      <c r="E5" s="216"/>
      <c r="F5" s="11" t="s">
        <v>4</v>
      </c>
      <c r="G5" s="19"/>
      <c r="H5" s="19"/>
    </row>
    <row r="6" spans="1:8" ht="18.75">
      <c r="A6" s="211" t="s">
        <v>5</v>
      </c>
      <c r="B6" s="211" t="s">
        <v>6</v>
      </c>
      <c r="C6" s="211"/>
      <c r="D6" s="211" t="s">
        <v>7</v>
      </c>
      <c r="E6" s="217" t="s">
        <v>8</v>
      </c>
      <c r="F6" s="217"/>
      <c r="G6" s="217"/>
      <c r="H6" s="211" t="s">
        <v>9</v>
      </c>
    </row>
    <row r="7" spans="1:8" ht="34.5" customHeight="1">
      <c r="A7" s="212"/>
      <c r="B7" s="218"/>
      <c r="C7" s="219"/>
      <c r="D7" s="212"/>
      <c r="E7" s="12" t="s">
        <v>10</v>
      </c>
      <c r="F7" s="12" t="s">
        <v>11</v>
      </c>
      <c r="G7" s="12" t="s">
        <v>12</v>
      </c>
      <c r="H7" s="212"/>
    </row>
    <row r="8" spans="1:8" ht="18.75">
      <c r="A8" s="21">
        <v>1</v>
      </c>
      <c r="B8" s="224">
        <v>2</v>
      </c>
      <c r="C8" s="224"/>
      <c r="D8" s="21">
        <v>3</v>
      </c>
      <c r="E8" s="21">
        <v>4</v>
      </c>
      <c r="F8" s="21">
        <v>5</v>
      </c>
      <c r="G8" s="21">
        <v>6</v>
      </c>
      <c r="H8" s="21">
        <v>7</v>
      </c>
    </row>
    <row r="9" spans="1:8" ht="18.75">
      <c r="A9" s="225" t="s">
        <v>37</v>
      </c>
      <c r="B9" s="225"/>
      <c r="C9" s="225"/>
      <c r="D9" s="225"/>
      <c r="E9" s="225"/>
      <c r="F9" s="225"/>
      <c r="G9" s="225"/>
      <c r="H9" s="225"/>
    </row>
    <row r="10" spans="1:8" ht="18.75">
      <c r="A10" s="5">
        <v>311</v>
      </c>
      <c r="B10" s="231" t="s">
        <v>79</v>
      </c>
      <c r="C10" s="231"/>
      <c r="D10" s="5">
        <v>205</v>
      </c>
      <c r="E10" s="5">
        <v>5.1</v>
      </c>
      <c r="F10" s="5">
        <v>6.62</v>
      </c>
      <c r="G10" s="5">
        <v>32.61</v>
      </c>
      <c r="H10" s="5">
        <v>210.13</v>
      </c>
    </row>
    <row r="11" spans="1:8" ht="18.75" hidden="1">
      <c r="A11" s="5"/>
      <c r="B11" s="231" t="s">
        <v>33</v>
      </c>
      <c r="C11" s="231"/>
      <c r="D11" s="5">
        <v>10</v>
      </c>
      <c r="E11" s="5">
        <v>2.63</v>
      </c>
      <c r="F11" s="5">
        <v>2.66</v>
      </c>
      <c r="G11" s="5"/>
      <c r="H11" s="5">
        <v>35</v>
      </c>
    </row>
    <row r="12" spans="1:8" ht="18.75">
      <c r="A12" s="5">
        <v>274</v>
      </c>
      <c r="B12" s="84"/>
      <c r="C12" s="84" t="s">
        <v>80</v>
      </c>
      <c r="D12" s="98" t="s">
        <v>81</v>
      </c>
      <c r="E12" s="5">
        <v>0.2</v>
      </c>
      <c r="F12" s="5">
        <v>0</v>
      </c>
      <c r="G12" s="5">
        <v>10</v>
      </c>
      <c r="H12" s="5">
        <v>38</v>
      </c>
    </row>
    <row r="13" spans="1:8" ht="18.75" customHeight="1">
      <c r="A13" s="5">
        <v>42</v>
      </c>
      <c r="B13" s="231" t="s">
        <v>61</v>
      </c>
      <c r="C13" s="231"/>
      <c r="D13" s="5">
        <v>45</v>
      </c>
      <c r="E13" s="5">
        <v>3.48</v>
      </c>
      <c r="F13" s="5">
        <v>4.4</v>
      </c>
      <c r="G13" s="5">
        <v>0</v>
      </c>
      <c r="H13" s="5">
        <v>54.6</v>
      </c>
    </row>
    <row r="14" spans="1:8" ht="55.5" customHeight="1">
      <c r="A14" s="5">
        <v>3</v>
      </c>
      <c r="B14" s="231" t="s">
        <v>42</v>
      </c>
      <c r="C14" s="231"/>
      <c r="D14" s="5">
        <v>50</v>
      </c>
      <c r="E14" s="5">
        <v>3.5</v>
      </c>
      <c r="F14" s="5">
        <v>0.6</v>
      </c>
      <c r="G14" s="5">
        <v>24.3</v>
      </c>
      <c r="H14" s="5">
        <v>95</v>
      </c>
    </row>
    <row r="15" spans="1:8" ht="18.75">
      <c r="A15" s="5"/>
      <c r="B15" s="207" t="s">
        <v>58</v>
      </c>
      <c r="C15" s="207"/>
      <c r="D15" s="73">
        <v>500</v>
      </c>
      <c r="E15" s="5"/>
      <c r="F15" s="5"/>
      <c r="G15" s="5"/>
      <c r="H15" s="5"/>
    </row>
    <row r="16" spans="1:8" ht="18.75">
      <c r="A16" s="227" t="s">
        <v>39</v>
      </c>
      <c r="B16" s="227"/>
      <c r="C16" s="227"/>
      <c r="D16" s="227"/>
      <c r="E16" s="73">
        <f>E10+E12+E13+E14</f>
        <v>12.28</v>
      </c>
      <c r="F16" s="73">
        <f>F10+F12+F13+F14</f>
        <v>11.62</v>
      </c>
      <c r="G16" s="73">
        <f>G10+G12+G13+G14</f>
        <v>66.91</v>
      </c>
      <c r="H16" s="73">
        <v>398</v>
      </c>
    </row>
    <row r="17" spans="1:8" ht="18.75">
      <c r="A17" s="29"/>
      <c r="B17" s="29"/>
      <c r="C17" s="29"/>
      <c r="D17" s="29"/>
      <c r="E17" s="31"/>
      <c r="F17" s="31"/>
      <c r="G17" s="31"/>
      <c r="H17" s="31"/>
    </row>
    <row r="18" spans="1:8" ht="18.75">
      <c r="A18" s="29"/>
      <c r="B18" s="29"/>
      <c r="C18" s="29"/>
      <c r="D18" s="29"/>
      <c r="E18" s="31"/>
      <c r="F18" s="31" t="s">
        <v>72</v>
      </c>
      <c r="G18" s="31"/>
      <c r="H18" s="31"/>
    </row>
    <row r="19" spans="1:8" ht="18.75">
      <c r="A19" s="29"/>
      <c r="B19" s="29"/>
      <c r="C19" s="29"/>
      <c r="D19" s="29"/>
      <c r="E19" s="31"/>
      <c r="F19" s="31"/>
      <c r="G19" s="31"/>
      <c r="H19" s="31"/>
    </row>
    <row r="20" spans="1:8" ht="18.75">
      <c r="A20" s="29"/>
      <c r="B20" s="29"/>
      <c r="C20" s="29"/>
      <c r="D20" s="29"/>
      <c r="E20" s="31"/>
      <c r="F20" s="31"/>
      <c r="G20" s="31"/>
      <c r="H20" s="31"/>
    </row>
    <row r="21" spans="1:8" ht="18.75">
      <c r="A21" s="29"/>
      <c r="B21" s="29"/>
      <c r="C21" s="29"/>
      <c r="D21" s="29"/>
      <c r="E21" s="31"/>
      <c r="F21" s="31"/>
      <c r="G21" s="31"/>
      <c r="H21" s="31"/>
    </row>
    <row r="22" spans="1:8" ht="18.75">
      <c r="A22" s="29"/>
      <c r="B22" s="29"/>
      <c r="C22" s="29"/>
      <c r="D22" s="29"/>
      <c r="E22" s="31"/>
      <c r="F22" s="31"/>
      <c r="G22" s="31"/>
      <c r="H22" s="31"/>
    </row>
    <row r="23" spans="1:8" ht="18.75">
      <c r="A23" s="29"/>
      <c r="B23" s="29"/>
      <c r="C23" s="29"/>
      <c r="D23" s="29"/>
      <c r="E23" s="31"/>
      <c r="F23" s="31"/>
      <c r="G23" s="31"/>
      <c r="H23" s="31"/>
    </row>
    <row r="24" spans="1:8" ht="18.75">
      <c r="A24" s="29"/>
      <c r="B24" s="29"/>
      <c r="C24" s="29"/>
      <c r="D24" s="29"/>
      <c r="E24" s="31"/>
      <c r="F24" s="31"/>
      <c r="G24" s="31"/>
      <c r="H24" s="31"/>
    </row>
    <row r="25" spans="1:8" ht="18.75">
      <c r="A25" s="29"/>
      <c r="B25" s="29"/>
      <c r="C25" s="29"/>
      <c r="D25" s="29"/>
      <c r="E25" s="31"/>
      <c r="F25" s="31"/>
      <c r="G25" s="31"/>
      <c r="H25" s="31"/>
    </row>
    <row r="26" spans="1:8" ht="18.75">
      <c r="A26" s="29"/>
      <c r="B26" s="29"/>
      <c r="C26" s="29"/>
      <c r="D26" s="29"/>
      <c r="E26" s="31"/>
      <c r="F26" s="31"/>
      <c r="G26" s="31"/>
      <c r="H26" s="31"/>
    </row>
    <row r="27" spans="1:8" ht="18.75">
      <c r="A27" s="213" t="s">
        <v>14</v>
      </c>
      <c r="B27" s="213"/>
      <c r="C27" s="213"/>
      <c r="D27" s="213"/>
      <c r="E27" s="213"/>
      <c r="F27" s="213"/>
      <c r="G27" s="213"/>
      <c r="H27" s="213"/>
    </row>
    <row r="28" spans="1:8" ht="18.75">
      <c r="A28" s="8" t="s">
        <v>28</v>
      </c>
      <c r="B28" s="9"/>
      <c r="C28" s="9"/>
      <c r="D28" s="9"/>
      <c r="E28" s="10" t="s">
        <v>1</v>
      </c>
      <c r="F28" s="214" t="s">
        <v>15</v>
      </c>
      <c r="G28" s="215"/>
      <c r="H28" s="215"/>
    </row>
    <row r="29" spans="1:8" ht="18.75">
      <c r="A29" s="8" t="s">
        <v>47</v>
      </c>
      <c r="B29" s="9"/>
      <c r="C29" s="9"/>
      <c r="D29" s="216" t="s">
        <v>3</v>
      </c>
      <c r="E29" s="216"/>
      <c r="F29" s="11" t="s">
        <v>4</v>
      </c>
      <c r="G29" s="9"/>
      <c r="H29" s="9"/>
    </row>
    <row r="30" spans="1:8" ht="18.75">
      <c r="A30" s="211" t="s">
        <v>5</v>
      </c>
      <c r="B30" s="211" t="s">
        <v>6</v>
      </c>
      <c r="C30" s="211"/>
      <c r="D30" s="211" t="s">
        <v>7</v>
      </c>
      <c r="E30" s="217" t="s">
        <v>8</v>
      </c>
      <c r="F30" s="217"/>
      <c r="G30" s="217"/>
      <c r="H30" s="211" t="s">
        <v>9</v>
      </c>
    </row>
    <row r="31" spans="1:8" ht="40.5" customHeight="1">
      <c r="A31" s="212"/>
      <c r="B31" s="218"/>
      <c r="C31" s="219"/>
      <c r="D31" s="212"/>
      <c r="E31" s="12" t="s">
        <v>10</v>
      </c>
      <c r="F31" s="12" t="s">
        <v>11</v>
      </c>
      <c r="G31" s="12" t="s">
        <v>12</v>
      </c>
      <c r="H31" s="212"/>
    </row>
    <row r="32" spans="1:8" ht="18.75">
      <c r="A32" s="13">
        <v>1</v>
      </c>
      <c r="B32" s="223">
        <v>2</v>
      </c>
      <c r="C32" s="223"/>
      <c r="D32" s="13">
        <v>3</v>
      </c>
      <c r="E32" s="13">
        <v>4</v>
      </c>
      <c r="F32" s="13">
        <v>5</v>
      </c>
      <c r="G32" s="13">
        <v>6</v>
      </c>
      <c r="H32" s="13">
        <v>7</v>
      </c>
    </row>
    <row r="33" spans="1:8" ht="18.75">
      <c r="A33" s="220" t="s">
        <v>37</v>
      </c>
      <c r="B33" s="220"/>
      <c r="C33" s="220"/>
      <c r="D33" s="220"/>
      <c r="E33" s="220"/>
      <c r="F33" s="220"/>
      <c r="G33" s="220"/>
      <c r="H33" s="220"/>
    </row>
    <row r="34" spans="1:8" ht="18.75">
      <c r="A34" s="5">
        <v>98</v>
      </c>
      <c r="B34" s="231" t="s">
        <v>114</v>
      </c>
      <c r="C34" s="231"/>
      <c r="D34" s="5">
        <v>90</v>
      </c>
      <c r="E34" s="5">
        <v>10.07</v>
      </c>
      <c r="F34" s="5">
        <v>13</v>
      </c>
      <c r="G34" s="5">
        <v>10.37</v>
      </c>
      <c r="H34" s="5">
        <v>199.33</v>
      </c>
    </row>
    <row r="35" spans="1:8" ht="18.75">
      <c r="A35" s="5" t="s">
        <v>91</v>
      </c>
      <c r="B35" s="231" t="s">
        <v>106</v>
      </c>
      <c r="C35" s="231"/>
      <c r="D35" s="5">
        <v>185</v>
      </c>
      <c r="E35" s="5">
        <v>7.8</v>
      </c>
      <c r="F35" s="5">
        <v>7.7</v>
      </c>
      <c r="G35" s="5">
        <v>46.9</v>
      </c>
      <c r="H35" s="5">
        <v>289.3</v>
      </c>
    </row>
    <row r="36" spans="1:8" ht="18.75">
      <c r="A36" s="5">
        <v>274</v>
      </c>
      <c r="B36" s="84"/>
      <c r="C36" s="84" t="s">
        <v>80</v>
      </c>
      <c r="D36" s="98" t="s">
        <v>81</v>
      </c>
      <c r="E36" s="5">
        <v>0.2</v>
      </c>
      <c r="F36" s="5"/>
      <c r="G36" s="5">
        <v>10</v>
      </c>
      <c r="H36" s="5">
        <v>38</v>
      </c>
    </row>
    <row r="37" spans="1:8" ht="57.75" customHeight="1">
      <c r="A37" s="5">
        <v>3</v>
      </c>
      <c r="B37" s="231" t="s">
        <v>42</v>
      </c>
      <c r="C37" s="231"/>
      <c r="D37" s="77">
        <v>30</v>
      </c>
      <c r="E37" s="77">
        <v>2</v>
      </c>
      <c r="F37" s="77">
        <v>0.3</v>
      </c>
      <c r="G37" s="77">
        <v>14.6</v>
      </c>
      <c r="H37" s="77">
        <v>73</v>
      </c>
    </row>
    <row r="38" spans="1:8" ht="22.5" customHeight="1">
      <c r="A38" s="31"/>
      <c r="B38" s="76"/>
      <c r="C38" s="79" t="s">
        <v>58</v>
      </c>
      <c r="D38" s="74">
        <v>505</v>
      </c>
      <c r="E38" s="78"/>
      <c r="F38" s="78"/>
      <c r="G38" s="78"/>
      <c r="H38" s="78"/>
    </row>
    <row r="39" spans="1:8" ht="18.75">
      <c r="A39" s="228" t="s">
        <v>38</v>
      </c>
      <c r="B39" s="229"/>
      <c r="C39" s="230"/>
      <c r="D39" s="22"/>
      <c r="E39" s="74">
        <f>SUM(E34:E37)</f>
        <v>20.07</v>
      </c>
      <c r="F39" s="74">
        <f>SUM(F34:F37)</f>
        <v>21</v>
      </c>
      <c r="G39" s="74">
        <f>SUM(G34:G37)</f>
        <v>81.86999999999999</v>
      </c>
      <c r="H39" s="74">
        <v>600</v>
      </c>
    </row>
    <row r="43" ht="18.75">
      <c r="C43" s="4" t="s">
        <v>115</v>
      </c>
    </row>
    <row r="50" spans="1:14" ht="18.75">
      <c r="A50" s="213" t="s">
        <v>52</v>
      </c>
      <c r="B50" s="213"/>
      <c r="C50" s="213"/>
      <c r="D50" s="213"/>
      <c r="E50" s="213"/>
      <c r="F50" s="213"/>
      <c r="G50" s="213"/>
      <c r="H50" s="213"/>
      <c r="I50" s="25"/>
      <c r="J50" s="25"/>
      <c r="K50" s="25"/>
      <c r="L50" s="25"/>
      <c r="M50" s="25"/>
      <c r="N50" s="25"/>
    </row>
    <row r="51" spans="1:14" ht="18.75">
      <c r="A51" s="8" t="s">
        <v>28</v>
      </c>
      <c r="B51" s="9"/>
      <c r="C51" s="9"/>
      <c r="D51" s="9"/>
      <c r="E51" s="10" t="s">
        <v>1</v>
      </c>
      <c r="F51" s="214" t="s">
        <v>17</v>
      </c>
      <c r="G51" s="215"/>
      <c r="H51" s="215"/>
      <c r="I51" s="25"/>
      <c r="J51" s="25"/>
      <c r="K51" s="25"/>
      <c r="L51" s="25"/>
      <c r="M51" s="25"/>
      <c r="N51" s="25"/>
    </row>
    <row r="52" spans="1:14" ht="18.75">
      <c r="A52" s="8" t="s">
        <v>47</v>
      </c>
      <c r="B52" s="9"/>
      <c r="C52" s="9"/>
      <c r="D52" s="216" t="s">
        <v>3</v>
      </c>
      <c r="E52" s="216"/>
      <c r="F52" s="11" t="s">
        <v>4</v>
      </c>
      <c r="G52" s="9"/>
      <c r="H52" s="9"/>
      <c r="I52" s="25"/>
      <c r="J52" s="25"/>
      <c r="K52" s="25"/>
      <c r="L52" s="25"/>
      <c r="M52" s="25"/>
      <c r="N52" s="25"/>
    </row>
    <row r="53" spans="1:14" ht="18.75">
      <c r="A53" s="211" t="s">
        <v>5</v>
      </c>
      <c r="B53" s="211" t="s">
        <v>6</v>
      </c>
      <c r="C53" s="211"/>
      <c r="D53" s="211" t="s">
        <v>7</v>
      </c>
      <c r="E53" s="217" t="s">
        <v>8</v>
      </c>
      <c r="F53" s="217"/>
      <c r="G53" s="217"/>
      <c r="H53" s="211" t="s">
        <v>9</v>
      </c>
      <c r="I53" s="25"/>
      <c r="J53" s="25"/>
      <c r="K53" s="25"/>
      <c r="L53" s="25"/>
      <c r="M53" s="25"/>
      <c r="N53" s="25"/>
    </row>
    <row r="54" spans="1:14" ht="49.5" customHeight="1">
      <c r="A54" s="212"/>
      <c r="B54" s="218"/>
      <c r="C54" s="219"/>
      <c r="D54" s="212"/>
      <c r="E54" s="12" t="s">
        <v>10</v>
      </c>
      <c r="F54" s="12" t="s">
        <v>11</v>
      </c>
      <c r="G54" s="12" t="s">
        <v>12</v>
      </c>
      <c r="H54" s="212"/>
      <c r="I54" s="25"/>
      <c r="J54" s="25"/>
      <c r="K54" s="25"/>
      <c r="L54" s="25"/>
      <c r="M54" s="25"/>
      <c r="N54" s="25"/>
    </row>
    <row r="55" spans="1:14" ht="18.75">
      <c r="A55" s="13">
        <v>1</v>
      </c>
      <c r="B55" s="223">
        <v>2</v>
      </c>
      <c r="C55" s="223"/>
      <c r="D55" s="13">
        <v>3</v>
      </c>
      <c r="E55" s="13">
        <v>4</v>
      </c>
      <c r="F55" s="13">
        <v>5</v>
      </c>
      <c r="G55" s="13">
        <v>6</v>
      </c>
      <c r="H55" s="13">
        <v>7</v>
      </c>
      <c r="I55" s="25"/>
      <c r="J55" s="25"/>
      <c r="K55" s="25"/>
      <c r="L55" s="25"/>
      <c r="M55" s="25"/>
      <c r="N55" s="25"/>
    </row>
    <row r="56" spans="1:14" ht="18.75">
      <c r="A56" s="220" t="s">
        <v>37</v>
      </c>
      <c r="B56" s="220"/>
      <c r="C56" s="220"/>
      <c r="D56" s="220"/>
      <c r="E56" s="220"/>
      <c r="F56" s="220"/>
      <c r="G56" s="220"/>
      <c r="H56" s="220"/>
      <c r="I56" s="25"/>
      <c r="J56" s="25"/>
      <c r="K56" s="26"/>
      <c r="L56" s="26"/>
      <c r="M56" s="26"/>
      <c r="N56" s="26"/>
    </row>
    <row r="57" spans="1:14" ht="20.25" customHeight="1">
      <c r="A57" s="14">
        <v>365</v>
      </c>
      <c r="B57" s="222" t="s">
        <v>89</v>
      </c>
      <c r="C57" s="222"/>
      <c r="D57" s="5">
        <v>8</v>
      </c>
      <c r="E57" s="14">
        <v>0.08</v>
      </c>
      <c r="F57" s="14">
        <v>5.76</v>
      </c>
      <c r="G57" s="14">
        <v>0.08</v>
      </c>
      <c r="H57" s="5">
        <v>53</v>
      </c>
      <c r="I57" s="25"/>
      <c r="J57" s="25"/>
      <c r="K57" s="25"/>
      <c r="L57" s="25"/>
      <c r="M57" s="25"/>
      <c r="N57" s="25"/>
    </row>
    <row r="58" spans="1:14" ht="20.25" customHeight="1">
      <c r="A58" s="14">
        <v>340</v>
      </c>
      <c r="B58" s="64"/>
      <c r="C58" s="64" t="s">
        <v>82</v>
      </c>
      <c r="D58" s="5">
        <v>145</v>
      </c>
      <c r="E58" s="14">
        <v>13.57</v>
      </c>
      <c r="F58" s="14">
        <v>21</v>
      </c>
      <c r="G58" s="14">
        <v>2.44</v>
      </c>
      <c r="H58" s="5">
        <v>253</v>
      </c>
      <c r="I58" s="25"/>
      <c r="J58" s="25"/>
      <c r="K58" s="25"/>
      <c r="L58" s="25"/>
      <c r="M58" s="25"/>
      <c r="N58" s="25"/>
    </row>
    <row r="59" spans="1:14" ht="18.75">
      <c r="A59" s="5">
        <v>8</v>
      </c>
      <c r="B59" s="64"/>
      <c r="C59" s="64" t="s">
        <v>65</v>
      </c>
      <c r="D59" s="16">
        <v>100</v>
      </c>
      <c r="E59" s="5">
        <v>3.2</v>
      </c>
      <c r="F59" s="5">
        <v>3.2</v>
      </c>
      <c r="G59" s="5">
        <v>4.5</v>
      </c>
      <c r="H59" s="5">
        <v>62</v>
      </c>
      <c r="I59" s="25"/>
      <c r="J59" s="25"/>
      <c r="K59" s="25"/>
      <c r="L59" s="25"/>
      <c r="M59" s="25"/>
      <c r="N59" s="25"/>
    </row>
    <row r="60" spans="1:14" ht="30" customHeight="1">
      <c r="A60" s="5">
        <v>285</v>
      </c>
      <c r="B60" s="231" t="s">
        <v>31</v>
      </c>
      <c r="C60" s="231"/>
      <c r="D60" s="5">
        <v>200</v>
      </c>
      <c r="E60" s="5">
        <v>0.07</v>
      </c>
      <c r="F60" s="5">
        <v>0.01</v>
      </c>
      <c r="G60" s="5">
        <v>15.31</v>
      </c>
      <c r="H60" s="5">
        <v>62</v>
      </c>
      <c r="I60" s="25"/>
      <c r="J60" s="25"/>
      <c r="K60" s="25"/>
      <c r="L60" s="25"/>
      <c r="M60" s="25"/>
      <c r="N60" s="25"/>
    </row>
    <row r="61" spans="1:14" ht="30" customHeight="1" hidden="1">
      <c r="A61" s="5"/>
      <c r="B61" s="64"/>
      <c r="C61" s="64"/>
      <c r="D61" s="16"/>
      <c r="E61" s="15"/>
      <c r="F61" s="15"/>
      <c r="G61" s="17"/>
      <c r="H61" s="16"/>
      <c r="I61" s="25"/>
      <c r="J61" s="25"/>
      <c r="K61" s="25"/>
      <c r="L61" s="25"/>
      <c r="M61" s="25"/>
      <c r="N61" s="25"/>
    </row>
    <row r="62" spans="1:14" ht="57" customHeight="1">
      <c r="A62" s="14">
        <v>3</v>
      </c>
      <c r="B62" s="222" t="s">
        <v>42</v>
      </c>
      <c r="C62" s="222"/>
      <c r="D62" s="77">
        <v>30</v>
      </c>
      <c r="E62" s="77">
        <v>2</v>
      </c>
      <c r="F62" s="77">
        <v>0.3</v>
      </c>
      <c r="G62" s="77">
        <v>14.6</v>
      </c>
      <c r="H62" s="77">
        <v>73</v>
      </c>
      <c r="I62" s="25"/>
      <c r="J62" s="25"/>
      <c r="K62" s="26"/>
      <c r="L62" s="26"/>
      <c r="M62" s="26"/>
      <c r="N62" s="26"/>
    </row>
    <row r="63" spans="1:14" ht="24" customHeight="1">
      <c r="A63" s="14"/>
      <c r="B63" s="64"/>
      <c r="C63" s="80" t="s">
        <v>58</v>
      </c>
      <c r="D63" s="81">
        <v>583</v>
      </c>
      <c r="E63" s="16"/>
      <c r="F63" s="17"/>
      <c r="G63" s="17"/>
      <c r="H63" s="16"/>
      <c r="I63" s="25"/>
      <c r="J63" s="25"/>
      <c r="K63" s="26"/>
      <c r="L63" s="26"/>
      <c r="M63" s="26"/>
      <c r="N63" s="26"/>
    </row>
    <row r="64" spans="1:14" ht="18.75">
      <c r="A64" s="227" t="s">
        <v>39</v>
      </c>
      <c r="B64" s="227"/>
      <c r="C64" s="227"/>
      <c r="D64" s="227"/>
      <c r="E64" s="75">
        <f>E57+E58+E59+E60+E62</f>
        <v>18.92</v>
      </c>
      <c r="F64" s="75">
        <f>F57+F58+F59+F60+F62</f>
        <v>30.27</v>
      </c>
      <c r="G64" s="75">
        <f>G57+G58+G59+G60+G62</f>
        <v>36.93</v>
      </c>
      <c r="H64" s="75">
        <f>H57+H58+H59+H60+H62</f>
        <v>503</v>
      </c>
      <c r="I64" s="25"/>
      <c r="J64" s="25"/>
      <c r="K64" s="25"/>
      <c r="L64" s="25"/>
      <c r="M64" s="25"/>
      <c r="N64" s="25"/>
    </row>
    <row r="65" spans="1:14" ht="18.75">
      <c r="A65" s="29"/>
      <c r="B65" s="29"/>
      <c r="C65" s="29"/>
      <c r="D65" s="29"/>
      <c r="E65" s="30"/>
      <c r="F65" s="30"/>
      <c r="G65" s="30"/>
      <c r="H65" s="30"/>
      <c r="I65" s="25"/>
      <c r="J65" s="25"/>
      <c r="K65" s="25"/>
      <c r="L65" s="25"/>
      <c r="M65" s="25"/>
      <c r="N65" s="25"/>
    </row>
    <row r="66" spans="9:14" ht="18.75">
      <c r="I66" s="25"/>
      <c r="J66" s="25"/>
      <c r="K66" s="25"/>
      <c r="L66" s="25"/>
      <c r="M66" s="25"/>
      <c r="N66" s="25"/>
    </row>
    <row r="67" spans="1:14" ht="18.75">
      <c r="A67" s="29"/>
      <c r="B67" s="29"/>
      <c r="C67" s="29"/>
      <c r="D67" s="32"/>
      <c r="E67" s="31"/>
      <c r="F67" s="31"/>
      <c r="G67" s="31"/>
      <c r="H67" s="31"/>
      <c r="I67" s="25"/>
      <c r="J67" s="25"/>
      <c r="K67" s="25"/>
      <c r="L67" s="25"/>
      <c r="M67" s="25"/>
      <c r="N67" s="25"/>
    </row>
    <row r="68" spans="1:14" ht="18.75">
      <c r="A68" s="29"/>
      <c r="B68" s="29"/>
      <c r="C68" s="29"/>
      <c r="D68" s="32"/>
      <c r="E68" s="31"/>
      <c r="F68" s="31"/>
      <c r="G68" s="31"/>
      <c r="H68" s="31"/>
      <c r="I68" s="25"/>
      <c r="J68" s="25"/>
      <c r="K68" s="25"/>
      <c r="L68" s="25"/>
      <c r="M68" s="25"/>
      <c r="N68" s="25"/>
    </row>
    <row r="69" spans="1:14" ht="18.75">
      <c r="A69" s="18"/>
      <c r="B69" s="19"/>
      <c r="C69" s="19"/>
      <c r="D69" s="19"/>
      <c r="E69" s="19"/>
      <c r="F69" s="19"/>
      <c r="G69" s="19"/>
      <c r="H69" s="19"/>
      <c r="I69" s="25"/>
      <c r="J69" s="25"/>
      <c r="K69" s="25"/>
      <c r="L69" s="25"/>
      <c r="M69" s="25"/>
      <c r="N69" s="25"/>
    </row>
    <row r="70" spans="1:14" ht="18.75">
      <c r="A70" s="18"/>
      <c r="B70" s="19"/>
      <c r="C70" s="19"/>
      <c r="D70" s="19"/>
      <c r="E70" s="19"/>
      <c r="F70" s="19"/>
      <c r="G70" s="19"/>
      <c r="H70" s="19"/>
      <c r="I70" s="25"/>
      <c r="J70" s="25"/>
      <c r="K70" s="25"/>
      <c r="L70" s="25"/>
      <c r="M70" s="25"/>
      <c r="N70" s="25"/>
    </row>
    <row r="71" spans="1:14" ht="18.75">
      <c r="A71" s="18"/>
      <c r="B71" s="19"/>
      <c r="C71" s="19"/>
      <c r="D71" s="19"/>
      <c r="E71" s="19"/>
      <c r="F71" s="19"/>
      <c r="G71" s="19"/>
      <c r="H71" s="19"/>
      <c r="I71" s="25"/>
      <c r="J71" s="25"/>
      <c r="K71" s="25"/>
      <c r="L71" s="25"/>
      <c r="M71" s="25"/>
      <c r="N71" s="25"/>
    </row>
    <row r="72" spans="1:14" ht="18.75">
      <c r="A72" s="18"/>
      <c r="B72" s="19"/>
      <c r="C72" s="19"/>
      <c r="D72" s="19"/>
      <c r="E72" s="19"/>
      <c r="F72" s="19"/>
      <c r="G72" s="19"/>
      <c r="H72" s="19"/>
      <c r="I72" s="25"/>
      <c r="J72" s="25"/>
      <c r="K72" s="25"/>
      <c r="L72" s="25"/>
      <c r="M72" s="25"/>
      <c r="N72" s="25"/>
    </row>
    <row r="73" spans="1:14" ht="18.75">
      <c r="A73" s="18"/>
      <c r="B73" s="19"/>
      <c r="C73" s="19"/>
      <c r="D73" s="19"/>
      <c r="E73" s="19"/>
      <c r="F73" s="19"/>
      <c r="G73" s="19"/>
      <c r="H73" s="19"/>
      <c r="I73" s="25"/>
      <c r="J73" s="25"/>
      <c r="K73" s="25"/>
      <c r="L73" s="25"/>
      <c r="M73" s="25"/>
      <c r="N73" s="25"/>
    </row>
    <row r="74" spans="1:14" ht="18.75">
      <c r="A74" s="213" t="s">
        <v>18</v>
      </c>
      <c r="B74" s="213"/>
      <c r="C74" s="213"/>
      <c r="D74" s="213"/>
      <c r="E74" s="213"/>
      <c r="F74" s="213"/>
      <c r="G74" s="213"/>
      <c r="H74" s="213"/>
      <c r="I74" s="25"/>
      <c r="J74" s="25"/>
      <c r="K74" s="25"/>
      <c r="L74" s="25"/>
      <c r="M74" s="25"/>
      <c r="N74" s="25"/>
    </row>
    <row r="75" spans="1:14" ht="18.75">
      <c r="A75" s="20" t="s">
        <v>28</v>
      </c>
      <c r="B75" s="19"/>
      <c r="C75" s="19"/>
      <c r="D75" s="19"/>
      <c r="E75" s="10" t="s">
        <v>1</v>
      </c>
      <c r="F75" s="214" t="s">
        <v>19</v>
      </c>
      <c r="G75" s="215"/>
      <c r="H75" s="215"/>
      <c r="I75" s="25"/>
      <c r="J75" s="25"/>
      <c r="K75" s="25"/>
      <c r="L75" s="25"/>
      <c r="M75" s="25"/>
      <c r="N75" s="25"/>
    </row>
    <row r="76" spans="1:14" ht="18.75">
      <c r="A76" s="8" t="s">
        <v>47</v>
      </c>
      <c r="B76" s="19"/>
      <c r="C76" s="19"/>
      <c r="D76" s="216" t="s">
        <v>3</v>
      </c>
      <c r="E76" s="216"/>
      <c r="F76" s="11" t="s">
        <v>4</v>
      </c>
      <c r="G76" s="19"/>
      <c r="H76" s="19"/>
      <c r="I76" s="25"/>
      <c r="J76" s="25"/>
      <c r="K76" s="25"/>
      <c r="L76" s="25"/>
      <c r="M76" s="25"/>
      <c r="N76" s="25"/>
    </row>
    <row r="77" spans="1:14" ht="18.75">
      <c r="A77" s="211" t="s">
        <v>5</v>
      </c>
      <c r="B77" s="211" t="s">
        <v>6</v>
      </c>
      <c r="C77" s="211"/>
      <c r="D77" s="211" t="s">
        <v>7</v>
      </c>
      <c r="E77" s="217" t="s">
        <v>8</v>
      </c>
      <c r="F77" s="217"/>
      <c r="G77" s="217"/>
      <c r="H77" s="211" t="s">
        <v>9</v>
      </c>
      <c r="I77" s="25"/>
      <c r="J77" s="25"/>
      <c r="K77" s="25"/>
      <c r="L77" s="25"/>
      <c r="M77" s="25"/>
      <c r="N77" s="25"/>
    </row>
    <row r="78" spans="1:14" ht="37.5" customHeight="1">
      <c r="A78" s="212"/>
      <c r="B78" s="218"/>
      <c r="C78" s="219"/>
      <c r="D78" s="212"/>
      <c r="E78" s="12" t="s">
        <v>10</v>
      </c>
      <c r="F78" s="12" t="s">
        <v>11</v>
      </c>
      <c r="G78" s="12" t="s">
        <v>12</v>
      </c>
      <c r="H78" s="212"/>
      <c r="I78" s="25"/>
      <c r="J78" s="25"/>
      <c r="K78" s="25"/>
      <c r="L78" s="25"/>
      <c r="M78" s="25"/>
      <c r="N78" s="25"/>
    </row>
    <row r="79" spans="1:14" ht="18.75">
      <c r="A79" s="21">
        <v>1</v>
      </c>
      <c r="B79" s="224">
        <v>2</v>
      </c>
      <c r="C79" s="224"/>
      <c r="D79" s="21">
        <v>3</v>
      </c>
      <c r="E79" s="21">
        <v>4</v>
      </c>
      <c r="F79" s="21">
        <v>5</v>
      </c>
      <c r="G79" s="21">
        <v>6</v>
      </c>
      <c r="H79" s="21">
        <v>7</v>
      </c>
      <c r="I79" s="25"/>
      <c r="J79" s="25"/>
      <c r="K79" s="25"/>
      <c r="L79" s="25"/>
      <c r="M79" s="25"/>
      <c r="N79" s="25"/>
    </row>
    <row r="80" spans="1:14" ht="18.75">
      <c r="A80" s="286" t="s">
        <v>37</v>
      </c>
      <c r="B80" s="286"/>
      <c r="C80" s="286"/>
      <c r="D80" s="286"/>
      <c r="E80" s="286"/>
      <c r="F80" s="286"/>
      <c r="G80" s="286"/>
      <c r="H80" s="286"/>
      <c r="I80" s="25"/>
      <c r="J80" s="25"/>
      <c r="K80" s="25"/>
      <c r="L80" s="25"/>
      <c r="M80" s="25"/>
      <c r="N80" s="25"/>
    </row>
    <row r="81" spans="1:14" ht="18.75">
      <c r="A81" s="2">
        <v>128</v>
      </c>
      <c r="B81" s="232" t="s">
        <v>62</v>
      </c>
      <c r="C81" s="206"/>
      <c r="D81" s="21">
        <v>100</v>
      </c>
      <c r="E81" s="21">
        <v>11.12</v>
      </c>
      <c r="F81" s="21">
        <v>13.6</v>
      </c>
      <c r="G81" s="21">
        <v>9</v>
      </c>
      <c r="H81" s="21">
        <v>203</v>
      </c>
      <c r="I81" s="25"/>
      <c r="J81" s="25"/>
      <c r="K81" s="25"/>
      <c r="L81" s="25"/>
      <c r="M81" s="25"/>
      <c r="N81" s="25"/>
    </row>
    <row r="82" spans="1:14" ht="18.75">
      <c r="A82" s="1">
        <v>212</v>
      </c>
      <c r="B82" s="231" t="s">
        <v>151</v>
      </c>
      <c r="C82" s="231"/>
      <c r="D82" s="5">
        <v>150</v>
      </c>
      <c r="E82" s="5">
        <v>5.7</v>
      </c>
      <c r="F82" s="5">
        <v>5.47</v>
      </c>
      <c r="G82" s="5">
        <v>36.5</v>
      </c>
      <c r="H82" s="5">
        <v>218</v>
      </c>
      <c r="I82" s="25"/>
      <c r="J82" s="25"/>
      <c r="K82" s="25"/>
      <c r="L82" s="25"/>
      <c r="M82" s="25"/>
      <c r="N82" s="25"/>
    </row>
    <row r="83" spans="1:14" ht="24" customHeight="1">
      <c r="A83" s="5">
        <v>685</v>
      </c>
      <c r="B83" s="231" t="s">
        <v>48</v>
      </c>
      <c r="C83" s="231"/>
      <c r="D83" s="5">
        <v>200</v>
      </c>
      <c r="E83" s="5">
        <v>0.1</v>
      </c>
      <c r="F83" s="5">
        <v>0</v>
      </c>
      <c r="G83" s="5">
        <v>9.1</v>
      </c>
      <c r="H83" s="5">
        <v>35</v>
      </c>
      <c r="I83" s="25"/>
      <c r="J83" s="25"/>
      <c r="K83" s="25"/>
      <c r="L83" s="25"/>
      <c r="M83" s="25"/>
      <c r="N83" s="25"/>
    </row>
    <row r="84" spans="1:14" ht="24" customHeight="1">
      <c r="A84" s="5">
        <v>42</v>
      </c>
      <c r="B84" s="84"/>
      <c r="C84" s="84" t="s">
        <v>83</v>
      </c>
      <c r="D84" s="5">
        <v>15</v>
      </c>
      <c r="E84" s="5">
        <v>3.48</v>
      </c>
      <c r="F84" s="5">
        <v>4.4</v>
      </c>
      <c r="G84" s="5">
        <v>0</v>
      </c>
      <c r="H84" s="5">
        <v>55</v>
      </c>
      <c r="I84" s="25"/>
      <c r="J84" s="25"/>
      <c r="K84" s="25"/>
      <c r="L84" s="25"/>
      <c r="M84" s="25"/>
      <c r="N84" s="25"/>
    </row>
    <row r="85" spans="1:14" ht="55.5" customHeight="1">
      <c r="A85" s="1">
        <v>3</v>
      </c>
      <c r="B85" s="231" t="s">
        <v>42</v>
      </c>
      <c r="C85" s="231"/>
      <c r="D85" s="16">
        <v>30</v>
      </c>
      <c r="E85" s="16">
        <v>2</v>
      </c>
      <c r="F85" s="17">
        <v>0.3</v>
      </c>
      <c r="G85" s="17">
        <v>14.6</v>
      </c>
      <c r="H85" s="16">
        <v>73</v>
      </c>
      <c r="I85" s="25"/>
      <c r="J85" s="25"/>
      <c r="K85" s="25"/>
      <c r="L85" s="25"/>
      <c r="M85" s="25"/>
      <c r="N85" s="25"/>
    </row>
    <row r="86" spans="1:14" ht="18.75">
      <c r="A86" s="5"/>
      <c r="B86" s="207" t="s">
        <v>59</v>
      </c>
      <c r="C86" s="207"/>
      <c r="D86" s="73">
        <v>500</v>
      </c>
      <c r="E86" s="5"/>
      <c r="F86" s="5"/>
      <c r="G86" s="5"/>
      <c r="H86" s="5"/>
      <c r="I86" s="25"/>
      <c r="J86" s="25"/>
      <c r="K86" s="25"/>
      <c r="L86" s="25"/>
      <c r="M86" s="25"/>
      <c r="N86" s="25"/>
    </row>
    <row r="87" spans="1:14" ht="18.75">
      <c r="A87" s="209" t="s">
        <v>38</v>
      </c>
      <c r="B87" s="209"/>
      <c r="C87" s="209"/>
      <c r="D87" s="209"/>
      <c r="E87" s="81">
        <v>22.83</v>
      </c>
      <c r="F87" s="73">
        <v>23.72</v>
      </c>
      <c r="G87" s="73">
        <f>SUM(G81:G86)</f>
        <v>69.2</v>
      </c>
      <c r="H87" s="73">
        <f>SUM(H81:H86)</f>
        <v>584</v>
      </c>
      <c r="I87" s="25"/>
      <c r="J87" s="25"/>
      <c r="K87" s="25"/>
      <c r="L87" s="25"/>
      <c r="M87" s="25"/>
      <c r="N87" s="25"/>
    </row>
    <row r="88" spans="1:14" ht="18.75">
      <c r="A88" s="33"/>
      <c r="B88" s="33"/>
      <c r="C88" s="33"/>
      <c r="D88" s="33"/>
      <c r="E88" s="31"/>
      <c r="F88" s="31"/>
      <c r="G88" s="31"/>
      <c r="H88" s="31"/>
      <c r="I88" s="25"/>
      <c r="J88" s="25"/>
      <c r="K88" s="25"/>
      <c r="L88" s="25"/>
      <c r="M88" s="25"/>
      <c r="N88" s="25"/>
    </row>
    <row r="89" spans="1:14" ht="18.75">
      <c r="A89" s="33"/>
      <c r="B89" s="33"/>
      <c r="C89" s="33"/>
      <c r="D89" s="33"/>
      <c r="E89" s="31"/>
      <c r="F89" s="31"/>
      <c r="G89" s="31"/>
      <c r="H89" s="31"/>
      <c r="I89" s="25"/>
      <c r="J89" s="25"/>
      <c r="K89" s="25"/>
      <c r="L89" s="25"/>
      <c r="M89" s="25"/>
      <c r="N89" s="25"/>
    </row>
    <row r="90" spans="1:14" ht="18.75">
      <c r="A90" s="33"/>
      <c r="B90" s="33"/>
      <c r="C90" s="33"/>
      <c r="D90" s="33"/>
      <c r="E90" s="31"/>
      <c r="F90" s="31"/>
      <c r="G90" s="31"/>
      <c r="H90" s="31"/>
      <c r="I90" s="25"/>
      <c r="J90" s="25"/>
      <c r="K90" s="25"/>
      <c r="L90" s="25"/>
      <c r="M90" s="25"/>
      <c r="N90" s="25"/>
    </row>
    <row r="91" spans="1:14" ht="18.75">
      <c r="A91" s="33"/>
      <c r="B91" s="33"/>
      <c r="C91" s="33"/>
      <c r="D91" s="33"/>
      <c r="E91" s="31"/>
      <c r="F91" s="31"/>
      <c r="G91" s="31"/>
      <c r="H91" s="31"/>
      <c r="I91" s="25"/>
      <c r="J91" s="25"/>
      <c r="K91" s="25"/>
      <c r="L91" s="25"/>
      <c r="M91" s="25"/>
      <c r="N91" s="25"/>
    </row>
    <row r="92" spans="1:14" ht="18.75">
      <c r="A92" s="33"/>
      <c r="B92" s="33"/>
      <c r="C92" s="33"/>
      <c r="D92" s="33"/>
      <c r="E92" s="31"/>
      <c r="F92" s="31"/>
      <c r="G92" s="31"/>
      <c r="H92" s="31"/>
      <c r="I92" s="25"/>
      <c r="J92" s="25"/>
      <c r="K92" s="25"/>
      <c r="L92" s="25"/>
      <c r="M92" s="25"/>
      <c r="N92" s="25"/>
    </row>
    <row r="93" spans="1:14" ht="18.75">
      <c r="A93" s="33"/>
      <c r="B93" s="33"/>
      <c r="C93" s="33"/>
      <c r="D93" s="33"/>
      <c r="E93" s="31"/>
      <c r="F93" s="31"/>
      <c r="G93" s="31"/>
      <c r="H93" s="31"/>
      <c r="I93" s="25"/>
      <c r="J93" s="25"/>
      <c r="K93" s="25"/>
      <c r="L93" s="25"/>
      <c r="M93" s="25"/>
      <c r="N93" s="25"/>
    </row>
    <row r="94" spans="1:14" ht="18.75">
      <c r="A94" s="33"/>
      <c r="B94" s="33"/>
      <c r="C94" s="33"/>
      <c r="D94" s="33"/>
      <c r="E94" s="31"/>
      <c r="F94" s="31"/>
      <c r="G94" s="31"/>
      <c r="H94" s="31"/>
      <c r="I94" s="25"/>
      <c r="J94" s="25"/>
      <c r="K94" s="25"/>
      <c r="L94" s="25"/>
      <c r="M94" s="25"/>
      <c r="N94" s="25"/>
    </row>
    <row r="95" spans="1:14" ht="18.75">
      <c r="A95" s="33"/>
      <c r="B95" s="33"/>
      <c r="C95" s="33"/>
      <c r="D95" s="33"/>
      <c r="E95" s="31"/>
      <c r="F95" s="31"/>
      <c r="G95" s="31"/>
      <c r="H95" s="31"/>
      <c r="I95" s="25"/>
      <c r="J95" s="25"/>
      <c r="K95" s="25"/>
      <c r="L95" s="25"/>
      <c r="M95" s="25"/>
      <c r="N95" s="25"/>
    </row>
    <row r="96" spans="1:14" ht="18.75">
      <c r="A96" s="33"/>
      <c r="B96" s="33"/>
      <c r="C96" s="33"/>
      <c r="D96" s="33"/>
      <c r="E96" s="31"/>
      <c r="F96" s="31"/>
      <c r="G96" s="31"/>
      <c r="H96" s="31"/>
      <c r="I96" s="25"/>
      <c r="J96" s="25"/>
      <c r="K96" s="25"/>
      <c r="L96" s="25"/>
      <c r="M96" s="25"/>
      <c r="N96" s="25"/>
    </row>
    <row r="97" spans="1:14" ht="18.75">
      <c r="A97" s="33"/>
      <c r="B97" s="33"/>
      <c r="C97" s="33"/>
      <c r="D97" s="33"/>
      <c r="E97" s="31"/>
      <c r="F97" s="31"/>
      <c r="G97" s="31"/>
      <c r="H97" s="31"/>
      <c r="I97" s="25"/>
      <c r="J97" s="25"/>
      <c r="K97" s="25"/>
      <c r="L97" s="25"/>
      <c r="M97" s="25"/>
      <c r="N97" s="25"/>
    </row>
    <row r="98" spans="1:14" ht="18.75">
      <c r="A98" s="213" t="s">
        <v>20</v>
      </c>
      <c r="B98" s="213"/>
      <c r="C98" s="213"/>
      <c r="D98" s="213"/>
      <c r="E98" s="213"/>
      <c r="F98" s="213"/>
      <c r="G98" s="213"/>
      <c r="H98" s="213"/>
      <c r="I98" s="25"/>
      <c r="J98" s="25"/>
      <c r="K98" s="25"/>
      <c r="L98" s="25"/>
      <c r="M98" s="25"/>
      <c r="N98" s="25"/>
    </row>
    <row r="99" spans="1:14" ht="18.75">
      <c r="A99" s="20" t="s">
        <v>28</v>
      </c>
      <c r="B99" s="19"/>
      <c r="C99" s="19"/>
      <c r="D99" s="19"/>
      <c r="E99" s="10" t="s">
        <v>1</v>
      </c>
      <c r="F99" s="214" t="s">
        <v>21</v>
      </c>
      <c r="G99" s="215"/>
      <c r="H99" s="215"/>
      <c r="I99" s="25"/>
      <c r="J99" s="25"/>
      <c r="K99" s="25"/>
      <c r="L99" s="25"/>
      <c r="M99" s="25"/>
      <c r="N99" s="25"/>
    </row>
    <row r="100" spans="1:14" ht="18.75">
      <c r="A100" s="8" t="s">
        <v>47</v>
      </c>
      <c r="B100" s="19"/>
      <c r="C100" s="19"/>
      <c r="D100" s="216" t="s">
        <v>3</v>
      </c>
      <c r="E100" s="216"/>
      <c r="F100" s="11" t="s">
        <v>4</v>
      </c>
      <c r="G100" s="19"/>
      <c r="H100" s="19"/>
      <c r="I100" s="25"/>
      <c r="J100" s="25"/>
      <c r="K100" s="25"/>
      <c r="L100" s="25"/>
      <c r="M100" s="25"/>
      <c r="N100" s="25"/>
    </row>
    <row r="101" spans="1:14" ht="18.75">
      <c r="A101" s="211" t="s">
        <v>5</v>
      </c>
      <c r="B101" s="211" t="s">
        <v>6</v>
      </c>
      <c r="C101" s="211"/>
      <c r="D101" s="211" t="s">
        <v>7</v>
      </c>
      <c r="E101" s="217" t="s">
        <v>8</v>
      </c>
      <c r="F101" s="217"/>
      <c r="G101" s="217"/>
      <c r="H101" s="211" t="s">
        <v>9</v>
      </c>
      <c r="I101" s="25"/>
      <c r="J101" s="25"/>
      <c r="K101" s="25"/>
      <c r="L101" s="25"/>
      <c r="M101" s="25"/>
      <c r="N101" s="25"/>
    </row>
    <row r="102" spans="1:14" ht="44.25" customHeight="1">
      <c r="A102" s="212"/>
      <c r="B102" s="218"/>
      <c r="C102" s="219"/>
      <c r="D102" s="212"/>
      <c r="E102" s="12" t="s">
        <v>10</v>
      </c>
      <c r="F102" s="12" t="s">
        <v>11</v>
      </c>
      <c r="G102" s="12" t="s">
        <v>12</v>
      </c>
      <c r="H102" s="212"/>
      <c r="I102" s="25"/>
      <c r="J102" s="25"/>
      <c r="K102" s="25"/>
      <c r="L102" s="25"/>
      <c r="M102" s="25"/>
      <c r="N102" s="25"/>
    </row>
    <row r="103" spans="1:14" ht="18.75">
      <c r="A103" s="21">
        <v>1</v>
      </c>
      <c r="B103" s="224">
        <v>2</v>
      </c>
      <c r="C103" s="224"/>
      <c r="D103" s="21">
        <v>3</v>
      </c>
      <c r="E103" s="21">
        <v>4</v>
      </c>
      <c r="F103" s="21">
        <v>5</v>
      </c>
      <c r="G103" s="21">
        <v>6</v>
      </c>
      <c r="H103" s="21">
        <v>7</v>
      </c>
      <c r="I103" s="25"/>
      <c r="J103" s="25"/>
      <c r="K103" s="25"/>
      <c r="L103" s="25"/>
      <c r="M103" s="25"/>
      <c r="N103" s="25"/>
    </row>
    <row r="104" spans="1:14" ht="18.75">
      <c r="A104" s="225" t="s">
        <v>37</v>
      </c>
      <c r="B104" s="225"/>
      <c r="C104" s="225"/>
      <c r="D104" s="225"/>
      <c r="E104" s="225"/>
      <c r="F104" s="225"/>
      <c r="G104" s="225"/>
      <c r="H104" s="225"/>
      <c r="I104" s="25"/>
      <c r="J104" s="25"/>
      <c r="K104" s="25"/>
      <c r="L104" s="25"/>
      <c r="M104" s="25"/>
      <c r="N104" s="25"/>
    </row>
    <row r="105" spans="1:14" ht="18.75">
      <c r="A105" s="21">
        <v>95</v>
      </c>
      <c r="B105" s="143"/>
      <c r="C105" s="146" t="s">
        <v>152</v>
      </c>
      <c r="D105" s="21">
        <v>90</v>
      </c>
      <c r="E105" s="145">
        <v>14.19</v>
      </c>
      <c r="F105" s="145">
        <v>14.75</v>
      </c>
      <c r="G105" s="145">
        <v>2.63</v>
      </c>
      <c r="H105" s="21">
        <v>200.08</v>
      </c>
      <c r="I105" s="25"/>
      <c r="J105" s="25"/>
      <c r="K105" s="25"/>
      <c r="L105" s="25"/>
      <c r="M105" s="25"/>
      <c r="N105" s="25"/>
    </row>
    <row r="106" spans="1:14" ht="18.75">
      <c r="A106" s="3">
        <v>8</v>
      </c>
      <c r="B106" s="231" t="s">
        <v>109</v>
      </c>
      <c r="C106" s="226"/>
      <c r="D106" s="144">
        <v>150</v>
      </c>
      <c r="E106" s="144">
        <v>4.35</v>
      </c>
      <c r="F106" s="144">
        <v>9.15</v>
      </c>
      <c r="G106" s="144">
        <v>31.05</v>
      </c>
      <c r="H106" s="144">
        <v>229.5</v>
      </c>
      <c r="I106" s="25"/>
      <c r="J106" s="25"/>
      <c r="K106" s="25"/>
      <c r="L106" s="25"/>
      <c r="M106" s="25"/>
      <c r="N106" s="25"/>
    </row>
    <row r="107" spans="1:14" ht="18.75">
      <c r="A107" s="3">
        <v>685</v>
      </c>
      <c r="B107" s="84"/>
      <c r="C107" s="84" t="s">
        <v>84</v>
      </c>
      <c r="D107" s="5">
        <v>200</v>
      </c>
      <c r="E107" s="5">
        <v>1.4</v>
      </c>
      <c r="F107" s="5">
        <v>1.6</v>
      </c>
      <c r="G107" s="5">
        <v>17.34</v>
      </c>
      <c r="H107" s="5">
        <v>89.32</v>
      </c>
      <c r="I107" s="25"/>
      <c r="J107" s="25"/>
      <c r="K107" s="25"/>
      <c r="L107" s="25"/>
      <c r="M107" s="25"/>
      <c r="N107" s="25"/>
    </row>
    <row r="108" spans="1:14" ht="59.25" customHeight="1">
      <c r="A108" s="1">
        <v>3</v>
      </c>
      <c r="B108" s="231" t="s">
        <v>42</v>
      </c>
      <c r="C108" s="231"/>
      <c r="D108" s="16">
        <v>60</v>
      </c>
      <c r="E108" s="16">
        <v>4</v>
      </c>
      <c r="F108" s="17">
        <v>0.6</v>
      </c>
      <c r="G108" s="17">
        <v>29.2</v>
      </c>
      <c r="H108" s="16">
        <v>146</v>
      </c>
      <c r="I108" s="25"/>
      <c r="J108" s="25"/>
      <c r="K108" s="25"/>
      <c r="L108" s="25"/>
      <c r="M108" s="25"/>
      <c r="N108" s="25"/>
    </row>
    <row r="109" spans="1:14" ht="23.25" customHeight="1">
      <c r="A109" s="1"/>
      <c r="B109" s="208"/>
      <c r="C109" s="208"/>
      <c r="D109" s="77"/>
      <c r="E109" s="5"/>
      <c r="F109" s="5"/>
      <c r="G109" s="5"/>
      <c r="H109" s="5"/>
      <c r="I109" s="25"/>
      <c r="J109" s="25"/>
      <c r="K109" s="25"/>
      <c r="L109" s="25"/>
      <c r="M109" s="25"/>
      <c r="N109" s="25"/>
    </row>
    <row r="110" spans="1:14" ht="18.75">
      <c r="A110" s="78"/>
      <c r="B110" s="82"/>
      <c r="C110" s="83" t="s">
        <v>58</v>
      </c>
      <c r="D110" s="88">
        <f>D105+D106+D107+D108+D109</f>
        <v>500</v>
      </c>
      <c r="E110" s="78"/>
      <c r="F110" s="78"/>
      <c r="G110" s="78"/>
      <c r="H110" s="78"/>
      <c r="I110" s="25"/>
      <c r="J110" s="25"/>
      <c r="K110" s="25"/>
      <c r="L110" s="25"/>
      <c r="M110" s="25"/>
      <c r="N110" s="25"/>
    </row>
    <row r="111" spans="1:14" ht="18.75">
      <c r="A111" s="209" t="s">
        <v>38</v>
      </c>
      <c r="B111" s="209"/>
      <c r="C111" s="209"/>
      <c r="D111" s="209"/>
      <c r="E111" s="88">
        <f>E105+E106+E107+E108+E109</f>
        <v>23.939999999999998</v>
      </c>
      <c r="F111" s="88">
        <f>F105+F106+F107+F108+F109</f>
        <v>26.1</v>
      </c>
      <c r="G111" s="88">
        <f>G105+G106+G107+G108+G109</f>
        <v>80.22</v>
      </c>
      <c r="H111" s="88">
        <f>H105+H106+H107+H108+H109</f>
        <v>664.9000000000001</v>
      </c>
      <c r="I111" s="25"/>
      <c r="J111" s="25"/>
      <c r="K111" s="25"/>
      <c r="L111" s="25"/>
      <c r="M111" s="25"/>
      <c r="N111" s="25"/>
    </row>
    <row r="112" spans="1:14" ht="18.75">
      <c r="A112" s="209" t="s">
        <v>60</v>
      </c>
      <c r="B112" s="209"/>
      <c r="C112" s="209"/>
      <c r="D112" s="209"/>
      <c r="E112" s="5"/>
      <c r="F112" s="5"/>
      <c r="G112" s="5"/>
      <c r="H112" s="5"/>
      <c r="I112" s="25"/>
      <c r="J112" s="25"/>
      <c r="K112" s="25"/>
      <c r="L112" s="25"/>
      <c r="M112" s="25"/>
      <c r="N112" s="25"/>
    </row>
    <row r="113" spans="1:14" ht="18.75">
      <c r="A113" s="33"/>
      <c r="B113" s="33"/>
      <c r="C113" s="33"/>
      <c r="D113" s="33"/>
      <c r="E113" s="31"/>
      <c r="F113" s="31"/>
      <c r="G113" s="31"/>
      <c r="H113" s="31"/>
      <c r="I113" s="25"/>
      <c r="J113" s="25"/>
      <c r="K113" s="25"/>
      <c r="L113" s="25"/>
      <c r="M113" s="25"/>
      <c r="N113" s="25"/>
    </row>
    <row r="114" spans="1:14" ht="18.75">
      <c r="A114" s="33"/>
      <c r="B114" s="33"/>
      <c r="C114" s="33"/>
      <c r="D114" s="33"/>
      <c r="E114" s="31"/>
      <c r="F114" s="31"/>
      <c r="G114" s="31"/>
      <c r="H114" s="31"/>
      <c r="I114" s="25"/>
      <c r="J114" s="25"/>
      <c r="K114" s="25"/>
      <c r="L114" s="25"/>
      <c r="M114" s="25"/>
      <c r="N114" s="25"/>
    </row>
    <row r="115" spans="1:14" ht="18.75">
      <c r="A115" s="33"/>
      <c r="B115" s="33"/>
      <c r="C115" s="33"/>
      <c r="D115" s="33"/>
      <c r="E115" s="31"/>
      <c r="F115" s="31"/>
      <c r="G115" s="31"/>
      <c r="H115" s="31"/>
      <c r="I115" s="25"/>
      <c r="J115" s="25"/>
      <c r="K115" s="25"/>
      <c r="L115" s="25"/>
      <c r="M115" s="25"/>
      <c r="N115" s="25"/>
    </row>
    <row r="116" spans="1:14" ht="18.75">
      <c r="A116" s="33"/>
      <c r="B116" s="33"/>
      <c r="C116" s="33"/>
      <c r="D116" s="33"/>
      <c r="E116" s="31"/>
      <c r="F116" s="31"/>
      <c r="G116" s="31"/>
      <c r="H116" s="31"/>
      <c r="I116" s="25"/>
      <c r="J116" s="25"/>
      <c r="K116" s="25"/>
      <c r="L116" s="25"/>
      <c r="M116" s="25"/>
      <c r="N116" s="25"/>
    </row>
    <row r="117" spans="1:14" ht="18.75">
      <c r="A117" s="33"/>
      <c r="B117" s="33"/>
      <c r="C117" s="33"/>
      <c r="D117" s="33"/>
      <c r="E117" s="31"/>
      <c r="F117" s="31"/>
      <c r="G117" s="31"/>
      <c r="H117" s="31"/>
      <c r="I117" s="25"/>
      <c r="J117" s="25"/>
      <c r="K117" s="25"/>
      <c r="L117" s="25"/>
      <c r="M117" s="25"/>
      <c r="N117" s="25"/>
    </row>
    <row r="118" spans="1:14" ht="18.75">
      <c r="A118" s="33"/>
      <c r="B118" s="33"/>
      <c r="C118" s="33"/>
      <c r="D118" s="33"/>
      <c r="E118" s="31"/>
      <c r="F118" s="31"/>
      <c r="G118" s="31"/>
      <c r="H118" s="31"/>
      <c r="I118" s="25"/>
      <c r="J118" s="25"/>
      <c r="K118" s="25"/>
      <c r="L118" s="25"/>
      <c r="M118" s="25"/>
      <c r="N118" s="25"/>
    </row>
    <row r="119" spans="1:14" ht="18.75">
      <c r="A119" s="33"/>
      <c r="B119" s="33"/>
      <c r="C119" s="33"/>
      <c r="D119" s="33"/>
      <c r="E119" s="31"/>
      <c r="F119" s="31"/>
      <c r="G119" s="31"/>
      <c r="H119" s="31"/>
      <c r="I119" s="25"/>
      <c r="J119" s="25"/>
      <c r="K119" s="25"/>
      <c r="L119" s="25"/>
      <c r="M119" s="25"/>
      <c r="N119" s="25"/>
    </row>
    <row r="120" spans="1:14" ht="18.75">
      <c r="A120" s="33"/>
      <c r="B120" s="33"/>
      <c r="C120" s="33"/>
      <c r="D120" s="33"/>
      <c r="E120" s="31"/>
      <c r="F120" s="31"/>
      <c r="G120" s="31"/>
      <c r="H120" s="31"/>
      <c r="I120" s="25"/>
      <c r="J120" s="25"/>
      <c r="K120" s="25"/>
      <c r="L120" s="25"/>
      <c r="M120" s="25"/>
      <c r="N120" s="25"/>
    </row>
    <row r="121" spans="1:14" ht="18.75">
      <c r="A121" s="18"/>
      <c r="B121" s="19"/>
      <c r="C121" s="19"/>
      <c r="D121" s="19"/>
      <c r="E121" s="19"/>
      <c r="F121" s="19"/>
      <c r="G121" s="19"/>
      <c r="H121" s="19"/>
      <c r="I121" s="25"/>
      <c r="J121" s="25"/>
      <c r="K121" s="25"/>
      <c r="L121" s="25"/>
      <c r="M121" s="25"/>
      <c r="N121" s="25"/>
    </row>
    <row r="122" spans="1:14" ht="18.75">
      <c r="A122" s="213" t="s">
        <v>22</v>
      </c>
      <c r="B122" s="213"/>
      <c r="C122" s="213"/>
      <c r="D122" s="213"/>
      <c r="E122" s="213"/>
      <c r="F122" s="213"/>
      <c r="G122" s="213"/>
      <c r="H122" s="213"/>
      <c r="I122" s="25"/>
      <c r="J122" s="25"/>
      <c r="K122" s="25"/>
      <c r="L122" s="25"/>
      <c r="M122" s="25"/>
      <c r="N122" s="25"/>
    </row>
    <row r="123" spans="1:14" ht="18.75">
      <c r="A123" s="20" t="s">
        <v>76</v>
      </c>
      <c r="B123" s="19"/>
      <c r="C123" s="19"/>
      <c r="D123" s="19"/>
      <c r="E123" s="10" t="s">
        <v>1</v>
      </c>
      <c r="F123" s="214" t="s">
        <v>2</v>
      </c>
      <c r="G123" s="215"/>
      <c r="H123" s="215"/>
      <c r="I123" s="25"/>
      <c r="J123" s="25"/>
      <c r="K123" s="25"/>
      <c r="L123" s="25"/>
      <c r="M123" s="25"/>
      <c r="N123" s="25"/>
    </row>
    <row r="124" spans="1:14" ht="18.75">
      <c r="A124" s="8" t="s">
        <v>75</v>
      </c>
      <c r="B124" s="19"/>
      <c r="C124" s="19"/>
      <c r="D124" s="216" t="s">
        <v>3</v>
      </c>
      <c r="E124" s="216"/>
      <c r="F124" s="11" t="s">
        <v>23</v>
      </c>
      <c r="G124" s="19"/>
      <c r="H124" s="19"/>
      <c r="I124" s="25"/>
      <c r="J124" s="25"/>
      <c r="K124" s="25"/>
      <c r="L124" s="25"/>
      <c r="M124" s="25"/>
      <c r="N124" s="25"/>
    </row>
    <row r="125" spans="1:14" ht="18.75">
      <c r="A125" s="211" t="s">
        <v>5</v>
      </c>
      <c r="B125" s="211" t="s">
        <v>6</v>
      </c>
      <c r="C125" s="211"/>
      <c r="D125" s="211" t="s">
        <v>7</v>
      </c>
      <c r="E125" s="217" t="s">
        <v>8</v>
      </c>
      <c r="F125" s="217"/>
      <c r="G125" s="217"/>
      <c r="H125" s="211" t="s">
        <v>9</v>
      </c>
      <c r="I125" s="25"/>
      <c r="J125" s="25"/>
      <c r="K125" s="25"/>
      <c r="L125" s="25"/>
      <c r="M125" s="25"/>
      <c r="N125" s="25"/>
    </row>
    <row r="126" spans="1:14" ht="43.5" customHeight="1">
      <c r="A126" s="212"/>
      <c r="B126" s="218"/>
      <c r="C126" s="219"/>
      <c r="D126" s="212"/>
      <c r="E126" s="12" t="s">
        <v>10</v>
      </c>
      <c r="F126" s="12" t="s">
        <v>11</v>
      </c>
      <c r="G126" s="12" t="s">
        <v>12</v>
      </c>
      <c r="H126" s="212"/>
      <c r="I126" s="25"/>
      <c r="J126" s="25"/>
      <c r="K126" s="25"/>
      <c r="L126" s="25"/>
      <c r="M126" s="25"/>
      <c r="N126" s="25"/>
    </row>
    <row r="127" spans="1:14" ht="18.75">
      <c r="A127" s="21">
        <v>1</v>
      </c>
      <c r="B127" s="224">
        <v>2</v>
      </c>
      <c r="C127" s="224"/>
      <c r="D127" s="21">
        <v>3</v>
      </c>
      <c r="E127" s="21">
        <v>4</v>
      </c>
      <c r="F127" s="21">
        <v>5</v>
      </c>
      <c r="G127" s="21">
        <v>6</v>
      </c>
      <c r="H127" s="21">
        <v>7</v>
      </c>
      <c r="I127" s="25"/>
      <c r="J127" s="25"/>
      <c r="K127" s="25"/>
      <c r="L127" s="25"/>
      <c r="M127" s="25"/>
      <c r="N127" s="25"/>
    </row>
    <row r="128" spans="1:14" ht="18.75">
      <c r="A128" s="225" t="s">
        <v>37</v>
      </c>
      <c r="B128" s="225"/>
      <c r="C128" s="225"/>
      <c r="D128" s="225"/>
      <c r="E128" s="225"/>
      <c r="F128" s="225"/>
      <c r="G128" s="225"/>
      <c r="H128" s="225"/>
      <c r="I128" s="25"/>
      <c r="J128" s="25"/>
      <c r="K128" s="25"/>
      <c r="L128" s="25"/>
      <c r="M128" s="25"/>
      <c r="N128" s="25"/>
    </row>
    <row r="129" spans="1:14" ht="18.75">
      <c r="A129" s="5">
        <v>302</v>
      </c>
      <c r="B129" s="231" t="s">
        <v>86</v>
      </c>
      <c r="C129" s="231"/>
      <c r="D129" s="5">
        <v>185</v>
      </c>
      <c r="E129" s="5">
        <v>7.2</v>
      </c>
      <c r="F129" s="5">
        <v>7.2</v>
      </c>
      <c r="G129" s="5">
        <v>36.8</v>
      </c>
      <c r="H129" s="5">
        <v>242</v>
      </c>
      <c r="I129" s="25"/>
      <c r="J129" s="25"/>
      <c r="K129" s="25"/>
      <c r="L129" s="25"/>
      <c r="M129" s="25"/>
      <c r="N129" s="25"/>
    </row>
    <row r="130" spans="1:14" ht="18.75">
      <c r="A130" s="5">
        <v>685</v>
      </c>
      <c r="B130" s="231" t="s">
        <v>32</v>
      </c>
      <c r="C130" s="231"/>
      <c r="D130" s="5">
        <v>200</v>
      </c>
      <c r="E130" s="5">
        <v>0.1</v>
      </c>
      <c r="F130" s="5">
        <v>0</v>
      </c>
      <c r="G130" s="5">
        <v>9.1</v>
      </c>
      <c r="H130" s="5">
        <v>35</v>
      </c>
      <c r="I130" s="25"/>
      <c r="J130" s="25"/>
      <c r="K130" s="25"/>
      <c r="L130" s="25"/>
      <c r="M130" s="25"/>
      <c r="N130" s="25"/>
    </row>
    <row r="131" spans="1:14" ht="21" customHeight="1">
      <c r="A131" s="5">
        <v>365</v>
      </c>
      <c r="B131" s="94"/>
      <c r="C131" s="94" t="s">
        <v>34</v>
      </c>
      <c r="D131" s="77">
        <v>8</v>
      </c>
      <c r="E131" s="77">
        <v>0.08</v>
      </c>
      <c r="F131" s="77">
        <v>5.7</v>
      </c>
      <c r="G131" s="77">
        <v>0.1</v>
      </c>
      <c r="H131" s="77">
        <v>53</v>
      </c>
      <c r="I131" s="25"/>
      <c r="J131" s="25"/>
      <c r="K131" s="25"/>
      <c r="L131" s="25"/>
      <c r="M131" s="25"/>
      <c r="N131" s="25"/>
    </row>
    <row r="132" spans="1:14" ht="55.5" customHeight="1">
      <c r="A132" s="1">
        <v>3</v>
      </c>
      <c r="B132" s="231" t="s">
        <v>42</v>
      </c>
      <c r="C132" s="231"/>
      <c r="D132" s="5">
        <v>30</v>
      </c>
      <c r="E132" s="5">
        <v>2</v>
      </c>
      <c r="F132" s="5">
        <v>0.3</v>
      </c>
      <c r="G132" s="5">
        <v>14.6</v>
      </c>
      <c r="H132" s="5">
        <v>73</v>
      </c>
      <c r="I132" s="25"/>
      <c r="J132" s="25"/>
      <c r="K132" s="25"/>
      <c r="L132" s="25"/>
      <c r="M132" s="25"/>
      <c r="N132" s="25"/>
    </row>
    <row r="133" spans="1:14" ht="26.25" customHeight="1">
      <c r="A133" s="5" t="s">
        <v>56</v>
      </c>
      <c r="B133" s="64"/>
      <c r="C133" s="64" t="s">
        <v>30</v>
      </c>
      <c r="D133" s="16">
        <v>100</v>
      </c>
      <c r="E133" s="5">
        <v>0.4</v>
      </c>
      <c r="F133" s="5">
        <v>0.4</v>
      </c>
      <c r="G133" s="5">
        <v>9.8</v>
      </c>
      <c r="H133" s="5">
        <v>47</v>
      </c>
      <c r="I133" s="25"/>
      <c r="J133" s="25"/>
      <c r="K133" s="25"/>
      <c r="L133" s="25"/>
      <c r="M133" s="25"/>
      <c r="N133" s="25"/>
    </row>
    <row r="134" spans="1:14" ht="18.75">
      <c r="A134" s="78"/>
      <c r="B134" s="82"/>
      <c r="C134" s="83" t="s">
        <v>59</v>
      </c>
      <c r="D134" s="74">
        <v>523</v>
      </c>
      <c r="E134" s="78"/>
      <c r="F134" s="78"/>
      <c r="G134" s="78"/>
      <c r="H134" s="78"/>
      <c r="I134" s="25"/>
      <c r="J134" s="25"/>
      <c r="K134" s="25"/>
      <c r="L134" s="25"/>
      <c r="M134" s="25"/>
      <c r="N134" s="25"/>
    </row>
    <row r="135" spans="1:14" ht="18.75">
      <c r="A135" s="209" t="s">
        <v>38</v>
      </c>
      <c r="B135" s="209"/>
      <c r="C135" s="209"/>
      <c r="D135" s="209"/>
      <c r="E135" s="74">
        <f>E129+E130+E131+E132+E133</f>
        <v>9.78</v>
      </c>
      <c r="F135" s="74">
        <f>F129+F130+F131+F132+F133</f>
        <v>13.600000000000001</v>
      </c>
      <c r="G135" s="74">
        <f>G129+G130+G131+G132+G133</f>
        <v>70.4</v>
      </c>
      <c r="H135" s="74">
        <f>H129+H130+H131+H132+H133</f>
        <v>450</v>
      </c>
      <c r="I135" s="25"/>
      <c r="J135" s="25"/>
      <c r="K135" s="25"/>
      <c r="L135" s="25"/>
      <c r="M135" s="25"/>
      <c r="N135" s="25"/>
    </row>
    <row r="136" spans="1:14" ht="18.75">
      <c r="A136" s="33"/>
      <c r="B136" s="33"/>
      <c r="C136" s="33"/>
      <c r="D136" s="33"/>
      <c r="E136" s="31"/>
      <c r="F136" s="31"/>
      <c r="G136" s="31"/>
      <c r="H136" s="31"/>
      <c r="I136" s="25"/>
      <c r="J136" s="25"/>
      <c r="K136" s="25"/>
      <c r="L136" s="25"/>
      <c r="M136" s="25"/>
      <c r="N136" s="25"/>
    </row>
    <row r="137" spans="1:14" ht="18.75">
      <c r="A137" s="33"/>
      <c r="B137" s="33"/>
      <c r="C137" s="33"/>
      <c r="D137" s="33"/>
      <c r="E137" s="31"/>
      <c r="F137" s="31"/>
      <c r="G137" s="31"/>
      <c r="H137" s="31"/>
      <c r="I137" s="25"/>
      <c r="J137" s="25"/>
      <c r="K137" s="25"/>
      <c r="L137" s="25"/>
      <c r="M137" s="25"/>
      <c r="N137" s="25"/>
    </row>
    <row r="138" spans="1:14" ht="18.75">
      <c r="A138" s="33"/>
      <c r="B138" s="33"/>
      <c r="C138" s="33"/>
      <c r="D138" s="33"/>
      <c r="E138" s="31"/>
      <c r="F138" s="31"/>
      <c r="G138" s="31"/>
      <c r="H138" s="31"/>
      <c r="I138" s="25"/>
      <c r="J138" s="25"/>
      <c r="K138" s="25"/>
      <c r="L138" s="25"/>
      <c r="M138" s="25"/>
      <c r="N138" s="25"/>
    </row>
    <row r="139" spans="1:14" ht="18.75">
      <c r="A139" s="33"/>
      <c r="B139" s="33"/>
      <c r="C139" s="33"/>
      <c r="D139" s="33"/>
      <c r="E139" s="31"/>
      <c r="F139" s="31"/>
      <c r="G139" s="31"/>
      <c r="H139" s="31"/>
      <c r="I139" s="25"/>
      <c r="J139" s="25"/>
      <c r="K139" s="25"/>
      <c r="L139" s="25"/>
      <c r="M139" s="25"/>
      <c r="N139" s="25"/>
    </row>
    <row r="140" spans="1:14" ht="18.75">
      <c r="A140" s="33"/>
      <c r="B140" s="33"/>
      <c r="C140" s="33"/>
      <c r="D140" s="33"/>
      <c r="E140" s="31"/>
      <c r="F140" s="31"/>
      <c r="G140" s="31"/>
      <c r="H140" s="31"/>
      <c r="I140" s="25"/>
      <c r="J140" s="25"/>
      <c r="K140" s="25"/>
      <c r="L140" s="25"/>
      <c r="M140" s="25"/>
      <c r="N140" s="25"/>
    </row>
    <row r="141" spans="1:14" ht="18.75">
      <c r="A141" s="33"/>
      <c r="B141" s="33"/>
      <c r="C141" s="33"/>
      <c r="D141" s="33"/>
      <c r="E141" s="31"/>
      <c r="F141" s="31"/>
      <c r="G141" s="31"/>
      <c r="H141" s="31"/>
      <c r="I141" s="25"/>
      <c r="J141" s="25"/>
      <c r="K141" s="25"/>
      <c r="L141" s="25"/>
      <c r="M141" s="25"/>
      <c r="N141" s="25"/>
    </row>
    <row r="142" spans="1:14" ht="18.75">
      <c r="A142" s="33"/>
      <c r="B142" s="33"/>
      <c r="C142" s="33"/>
      <c r="D142" s="33"/>
      <c r="E142" s="31"/>
      <c r="F142" s="31"/>
      <c r="G142" s="31"/>
      <c r="H142" s="31"/>
      <c r="I142" s="25"/>
      <c r="J142" s="25"/>
      <c r="K142" s="25"/>
      <c r="L142" s="25"/>
      <c r="M142" s="25"/>
      <c r="N142" s="25"/>
    </row>
    <row r="143" spans="1:14" ht="18.75">
      <c r="A143" s="33"/>
      <c r="B143" s="33"/>
      <c r="C143" s="33"/>
      <c r="D143" s="33"/>
      <c r="E143" s="31"/>
      <c r="F143" s="31"/>
      <c r="G143" s="31"/>
      <c r="H143" s="31"/>
      <c r="I143" s="25"/>
      <c r="J143" s="25"/>
      <c r="K143" s="25"/>
      <c r="L143" s="25"/>
      <c r="M143" s="25"/>
      <c r="N143" s="25"/>
    </row>
    <row r="144" spans="1:14" ht="18.75">
      <c r="A144" s="18"/>
      <c r="B144" s="19"/>
      <c r="C144" s="19"/>
      <c r="D144" s="19"/>
      <c r="E144" s="19"/>
      <c r="F144" s="19"/>
      <c r="G144" s="19"/>
      <c r="H144" s="19"/>
      <c r="I144" s="25"/>
      <c r="J144" s="25"/>
      <c r="K144" s="25"/>
      <c r="L144" s="25"/>
      <c r="M144" s="25"/>
      <c r="N144" s="25"/>
    </row>
    <row r="145" spans="1:14" ht="18.75">
      <c r="A145" s="18"/>
      <c r="B145" s="19"/>
      <c r="C145" s="19"/>
      <c r="D145" s="19"/>
      <c r="E145" s="19"/>
      <c r="F145" s="19"/>
      <c r="G145" s="19"/>
      <c r="H145" s="19"/>
      <c r="I145" s="25"/>
      <c r="J145" s="25"/>
      <c r="K145" s="25"/>
      <c r="L145" s="25"/>
      <c r="M145" s="25"/>
      <c r="N145" s="25"/>
    </row>
    <row r="146" spans="1:14" ht="18.75">
      <c r="A146" s="213" t="s">
        <v>24</v>
      </c>
      <c r="B146" s="213"/>
      <c r="C146" s="213"/>
      <c r="D146" s="213"/>
      <c r="E146" s="213"/>
      <c r="F146" s="213"/>
      <c r="G146" s="213"/>
      <c r="H146" s="213"/>
      <c r="I146" s="25"/>
      <c r="J146" s="25"/>
      <c r="K146" s="25"/>
      <c r="L146" s="25"/>
      <c r="M146" s="25"/>
      <c r="N146" s="25"/>
    </row>
    <row r="147" spans="1:14" ht="18.75">
      <c r="A147" s="20" t="s">
        <v>28</v>
      </c>
      <c r="B147" s="19"/>
      <c r="C147" s="19"/>
      <c r="D147" s="19"/>
      <c r="E147" s="10" t="s">
        <v>1</v>
      </c>
      <c r="F147" s="214" t="s">
        <v>15</v>
      </c>
      <c r="G147" s="215"/>
      <c r="H147" s="215"/>
      <c r="I147" s="25"/>
      <c r="J147" s="25"/>
      <c r="K147" s="25"/>
      <c r="L147" s="25"/>
      <c r="M147" s="25"/>
      <c r="N147" s="25"/>
    </row>
    <row r="148" spans="1:14" ht="18.75">
      <c r="A148" s="8" t="s">
        <v>47</v>
      </c>
      <c r="B148" s="19"/>
      <c r="C148" s="19"/>
      <c r="D148" s="216" t="s">
        <v>3</v>
      </c>
      <c r="E148" s="216"/>
      <c r="F148" s="11" t="s">
        <v>23</v>
      </c>
      <c r="G148" s="19"/>
      <c r="H148" s="19"/>
      <c r="I148" s="25"/>
      <c r="J148" s="25"/>
      <c r="K148" s="25"/>
      <c r="L148" s="25"/>
      <c r="M148" s="25"/>
      <c r="N148" s="25"/>
    </row>
    <row r="149" spans="1:14" ht="18.75">
      <c r="A149" s="211" t="s">
        <v>5</v>
      </c>
      <c r="B149" s="211" t="s">
        <v>6</v>
      </c>
      <c r="C149" s="211"/>
      <c r="D149" s="211" t="s">
        <v>7</v>
      </c>
      <c r="E149" s="217" t="s">
        <v>8</v>
      </c>
      <c r="F149" s="217"/>
      <c r="G149" s="217"/>
      <c r="H149" s="211" t="s">
        <v>9</v>
      </c>
      <c r="I149" s="25"/>
      <c r="J149" s="25"/>
      <c r="K149" s="25"/>
      <c r="L149" s="25"/>
      <c r="M149" s="25"/>
      <c r="N149" s="25"/>
    </row>
    <row r="150" spans="1:14" ht="58.5" customHeight="1">
      <c r="A150" s="212"/>
      <c r="B150" s="218"/>
      <c r="C150" s="219"/>
      <c r="D150" s="212"/>
      <c r="E150" s="12" t="s">
        <v>10</v>
      </c>
      <c r="F150" s="12" t="s">
        <v>11</v>
      </c>
      <c r="G150" s="12" t="s">
        <v>12</v>
      </c>
      <c r="H150" s="212"/>
      <c r="I150" s="25"/>
      <c r="J150" s="25"/>
      <c r="K150" s="25"/>
      <c r="L150" s="25"/>
      <c r="M150" s="25"/>
      <c r="N150" s="25"/>
    </row>
    <row r="151" spans="1:14" ht="18.75">
      <c r="A151" s="21">
        <v>1</v>
      </c>
      <c r="B151" s="224">
        <v>2</v>
      </c>
      <c r="C151" s="224"/>
      <c r="D151" s="21">
        <v>3</v>
      </c>
      <c r="E151" s="21">
        <v>4</v>
      </c>
      <c r="F151" s="21">
        <v>5</v>
      </c>
      <c r="G151" s="21">
        <v>6</v>
      </c>
      <c r="H151" s="21">
        <v>7</v>
      </c>
      <c r="I151" s="25"/>
      <c r="J151" s="25"/>
      <c r="K151" s="25"/>
      <c r="L151" s="25"/>
      <c r="M151" s="25"/>
      <c r="N151" s="25"/>
    </row>
    <row r="152" spans="1:14" ht="18.75">
      <c r="A152" s="225" t="s">
        <v>37</v>
      </c>
      <c r="B152" s="225"/>
      <c r="C152" s="225"/>
      <c r="D152" s="225"/>
      <c r="E152" s="225"/>
      <c r="F152" s="225"/>
      <c r="G152" s="225"/>
      <c r="H152" s="225"/>
      <c r="I152" s="25"/>
      <c r="J152" s="25"/>
      <c r="K152" s="25"/>
      <c r="L152" s="25"/>
      <c r="M152" s="25"/>
      <c r="N152" s="25"/>
    </row>
    <row r="153" spans="1:14" ht="18.75" customHeight="1">
      <c r="A153" s="3">
        <v>98</v>
      </c>
      <c r="B153" s="232" t="s">
        <v>161</v>
      </c>
      <c r="C153" s="210"/>
      <c r="D153" s="5">
        <v>65</v>
      </c>
      <c r="E153" s="5">
        <v>10.68</v>
      </c>
      <c r="F153" s="5">
        <v>9.97</v>
      </c>
      <c r="G153" s="5">
        <v>5.33</v>
      </c>
      <c r="H153" s="5">
        <v>153.79</v>
      </c>
      <c r="I153" s="25"/>
      <c r="J153" s="25"/>
      <c r="K153" s="25"/>
      <c r="L153" s="25"/>
      <c r="M153" s="25"/>
      <c r="N153" s="25"/>
    </row>
    <row r="154" spans="1:14" ht="18.75">
      <c r="A154" s="1">
        <v>138</v>
      </c>
      <c r="B154" s="231" t="s">
        <v>35</v>
      </c>
      <c r="C154" s="231"/>
      <c r="D154" s="5">
        <v>180</v>
      </c>
      <c r="E154" s="5">
        <v>3.7</v>
      </c>
      <c r="F154" s="5">
        <v>5.9</v>
      </c>
      <c r="G154" s="5">
        <v>24</v>
      </c>
      <c r="H154" s="5">
        <v>166</v>
      </c>
      <c r="I154" s="25"/>
      <c r="J154" s="25"/>
      <c r="K154" s="25"/>
      <c r="L154" s="25"/>
      <c r="M154" s="25"/>
      <c r="N154" s="25"/>
    </row>
    <row r="155" spans="1:14" ht="18.75">
      <c r="A155" s="1">
        <v>42</v>
      </c>
      <c r="B155" s="84"/>
      <c r="C155" s="84" t="s">
        <v>57</v>
      </c>
      <c r="D155" s="5">
        <v>10</v>
      </c>
      <c r="E155" s="5">
        <v>2.63</v>
      </c>
      <c r="F155" s="5">
        <v>2.66</v>
      </c>
      <c r="G155" s="5">
        <v>0</v>
      </c>
      <c r="H155" s="5">
        <v>35</v>
      </c>
      <c r="I155" s="25"/>
      <c r="J155" s="25"/>
      <c r="K155" s="25"/>
      <c r="L155" s="25"/>
      <c r="M155" s="25"/>
      <c r="N155" s="25"/>
    </row>
    <row r="156" spans="1:14" ht="19.5" customHeight="1">
      <c r="A156" s="5">
        <v>274</v>
      </c>
      <c r="B156" s="231" t="s">
        <v>80</v>
      </c>
      <c r="C156" s="231"/>
      <c r="D156" s="5">
        <v>200</v>
      </c>
      <c r="E156" s="5">
        <v>0.2</v>
      </c>
      <c r="F156" s="5">
        <v>0</v>
      </c>
      <c r="G156" s="5">
        <v>10</v>
      </c>
      <c r="H156" s="5">
        <v>38</v>
      </c>
      <c r="I156" s="25"/>
      <c r="J156" s="25"/>
      <c r="K156" s="25"/>
      <c r="L156" s="25"/>
      <c r="M156" s="25"/>
      <c r="N156" s="25"/>
    </row>
    <row r="157" spans="1:14" ht="56.25" customHeight="1">
      <c r="A157" s="5">
        <v>3</v>
      </c>
      <c r="B157" s="231" t="s">
        <v>42</v>
      </c>
      <c r="C157" s="231"/>
      <c r="D157" s="16">
        <v>50</v>
      </c>
      <c r="E157" s="16">
        <v>3.3</v>
      </c>
      <c r="F157" s="17">
        <v>0.5</v>
      </c>
      <c r="G157" s="17">
        <v>24.3</v>
      </c>
      <c r="H157" s="16">
        <v>121.67</v>
      </c>
      <c r="I157" s="25"/>
      <c r="J157" s="25"/>
      <c r="K157" s="25"/>
      <c r="L157" s="25"/>
      <c r="M157" s="25"/>
      <c r="N157" s="25"/>
    </row>
    <row r="158" spans="1:14" ht="18.75" customHeight="1">
      <c r="A158" s="78"/>
      <c r="B158" s="82"/>
      <c r="C158" s="83" t="s">
        <v>59</v>
      </c>
      <c r="D158" s="74">
        <v>505</v>
      </c>
      <c r="E158" s="78"/>
      <c r="F158" s="78"/>
      <c r="G158" s="78"/>
      <c r="H158" s="78"/>
      <c r="I158" s="25"/>
      <c r="J158" s="25"/>
      <c r="K158" s="25"/>
      <c r="L158" s="25"/>
      <c r="M158" s="25"/>
      <c r="N158" s="25"/>
    </row>
    <row r="159" spans="1:14" ht="18.75">
      <c r="A159" s="209" t="s">
        <v>38</v>
      </c>
      <c r="B159" s="209"/>
      <c r="C159" s="209"/>
      <c r="D159" s="209"/>
      <c r="E159" s="74">
        <f>E153+E154+E155+E156+E157</f>
        <v>20.509999999999998</v>
      </c>
      <c r="F159" s="74">
        <f>F153+F154+F155+F156+F157</f>
        <v>19.03</v>
      </c>
      <c r="G159" s="74">
        <f>G153+G154+G155+G156+G157</f>
        <v>63.629999999999995</v>
      </c>
      <c r="H159" s="74">
        <f>H153+H154+H155+H156+H157</f>
        <v>514.4599999999999</v>
      </c>
      <c r="I159" s="25"/>
      <c r="J159" s="25"/>
      <c r="K159" s="25"/>
      <c r="L159" s="25"/>
      <c r="M159" s="25"/>
      <c r="N159" s="25"/>
    </row>
    <row r="160" spans="1:14" ht="18.75">
      <c r="A160" s="33"/>
      <c r="B160" s="33"/>
      <c r="C160" s="33"/>
      <c r="D160" s="33"/>
      <c r="E160" s="31"/>
      <c r="F160" s="31"/>
      <c r="G160" s="31"/>
      <c r="H160" s="31"/>
      <c r="I160" s="25"/>
      <c r="J160" s="25"/>
      <c r="K160" s="25"/>
      <c r="L160" s="25"/>
      <c r="M160" s="25"/>
      <c r="N160" s="25"/>
    </row>
    <row r="161" spans="1:14" ht="18.75">
      <c r="A161" s="33"/>
      <c r="B161" s="33"/>
      <c r="C161" s="33"/>
      <c r="D161" s="33"/>
      <c r="E161" s="31"/>
      <c r="F161" s="31"/>
      <c r="G161" s="31"/>
      <c r="H161" s="31"/>
      <c r="I161" s="25"/>
      <c r="J161" s="25"/>
      <c r="K161" s="25"/>
      <c r="L161" s="25"/>
      <c r="M161" s="25"/>
      <c r="N161" s="25"/>
    </row>
    <row r="162" spans="1:14" ht="18.75">
      <c r="A162" s="33"/>
      <c r="B162" s="33"/>
      <c r="C162" s="33"/>
      <c r="D162" s="33"/>
      <c r="E162" s="31"/>
      <c r="F162" s="31"/>
      <c r="G162" s="31"/>
      <c r="H162" s="31"/>
      <c r="I162" s="25"/>
      <c r="J162" s="25"/>
      <c r="K162" s="25"/>
      <c r="L162" s="25"/>
      <c r="M162" s="25"/>
      <c r="N162" s="25"/>
    </row>
    <row r="163" spans="1:14" ht="18.75">
      <c r="A163" s="33"/>
      <c r="B163" s="33"/>
      <c r="C163" s="33"/>
      <c r="D163" s="33"/>
      <c r="E163" s="31"/>
      <c r="F163" s="31"/>
      <c r="G163" s="31"/>
      <c r="H163" s="31"/>
      <c r="I163" s="25"/>
      <c r="J163" s="25"/>
      <c r="K163" s="25"/>
      <c r="L163" s="25"/>
      <c r="M163" s="25"/>
      <c r="N163" s="25"/>
    </row>
    <row r="164" spans="1:14" ht="18.75">
      <c r="A164" s="33"/>
      <c r="B164" s="33"/>
      <c r="C164" s="33"/>
      <c r="D164" s="33"/>
      <c r="E164" s="31"/>
      <c r="F164" s="31"/>
      <c r="G164" s="31"/>
      <c r="H164" s="31"/>
      <c r="I164" s="25"/>
      <c r="J164" s="25"/>
      <c r="K164" s="25"/>
      <c r="L164" s="25"/>
      <c r="M164" s="25"/>
      <c r="N164" s="25"/>
    </row>
    <row r="165" spans="1:14" ht="18.75">
      <c r="A165" s="33"/>
      <c r="B165" s="33"/>
      <c r="C165" s="33"/>
      <c r="D165" s="33"/>
      <c r="E165" s="31"/>
      <c r="F165" s="31"/>
      <c r="G165" s="31"/>
      <c r="H165" s="31"/>
      <c r="I165" s="25"/>
      <c r="J165" s="25"/>
      <c r="K165" s="25"/>
      <c r="L165" s="25"/>
      <c r="M165" s="25"/>
      <c r="N165" s="25"/>
    </row>
    <row r="166" spans="1:14" ht="18.75">
      <c r="A166" s="33"/>
      <c r="B166" s="33"/>
      <c r="C166" s="33"/>
      <c r="D166" s="33"/>
      <c r="E166" s="31"/>
      <c r="F166" s="31"/>
      <c r="G166" s="31"/>
      <c r="H166" s="31"/>
      <c r="I166" s="25"/>
      <c r="J166" s="25"/>
      <c r="K166" s="25"/>
      <c r="L166" s="25"/>
      <c r="M166" s="25"/>
      <c r="N166" s="25"/>
    </row>
    <row r="167" spans="1:14" ht="18.75">
      <c r="A167" s="33"/>
      <c r="B167" s="33"/>
      <c r="C167" s="33"/>
      <c r="D167" s="33"/>
      <c r="E167" s="31"/>
      <c r="F167" s="31"/>
      <c r="G167" s="31"/>
      <c r="H167" s="31"/>
      <c r="I167" s="25"/>
      <c r="J167" s="25"/>
      <c r="K167" s="25"/>
      <c r="L167" s="25"/>
      <c r="M167" s="25"/>
      <c r="N167" s="25"/>
    </row>
    <row r="168" spans="1:14" ht="18.75">
      <c r="A168" s="213" t="s">
        <v>25</v>
      </c>
      <c r="B168" s="213"/>
      <c r="C168" s="213"/>
      <c r="D168" s="213"/>
      <c r="E168" s="213"/>
      <c r="F168" s="213"/>
      <c r="G168" s="213"/>
      <c r="H168" s="213"/>
      <c r="I168" s="25"/>
      <c r="J168" s="25"/>
      <c r="K168" s="25"/>
      <c r="L168" s="25"/>
      <c r="M168" s="25"/>
      <c r="N168" s="25"/>
    </row>
    <row r="169" spans="1:14" ht="18.75">
      <c r="A169" s="20" t="s">
        <v>28</v>
      </c>
      <c r="B169" s="19"/>
      <c r="C169" s="19"/>
      <c r="D169" s="19"/>
      <c r="E169" s="10" t="s">
        <v>1</v>
      </c>
      <c r="F169" s="214" t="s">
        <v>17</v>
      </c>
      <c r="G169" s="215"/>
      <c r="H169" s="215"/>
      <c r="I169" s="25"/>
      <c r="J169" s="25"/>
      <c r="K169" s="25"/>
      <c r="L169" s="25"/>
      <c r="M169" s="25"/>
      <c r="N169" s="25"/>
    </row>
    <row r="170" spans="1:14" ht="18.75">
      <c r="A170" s="8" t="s">
        <v>47</v>
      </c>
      <c r="B170" s="19"/>
      <c r="C170" s="19"/>
      <c r="D170" s="216" t="s">
        <v>3</v>
      </c>
      <c r="E170" s="216"/>
      <c r="F170" s="11" t="s">
        <v>23</v>
      </c>
      <c r="G170" s="19"/>
      <c r="H170" s="19"/>
      <c r="I170" s="25"/>
      <c r="J170" s="25"/>
      <c r="K170" s="25"/>
      <c r="L170" s="25"/>
      <c r="M170" s="25"/>
      <c r="N170" s="25"/>
    </row>
    <row r="171" spans="1:14" ht="18.75">
      <c r="A171" s="211" t="s">
        <v>5</v>
      </c>
      <c r="B171" s="211" t="s">
        <v>6</v>
      </c>
      <c r="C171" s="211"/>
      <c r="D171" s="211" t="s">
        <v>7</v>
      </c>
      <c r="E171" s="217" t="s">
        <v>8</v>
      </c>
      <c r="F171" s="217"/>
      <c r="G171" s="217"/>
      <c r="H171" s="211" t="s">
        <v>9</v>
      </c>
      <c r="I171" s="25"/>
      <c r="J171" s="25"/>
      <c r="K171" s="25"/>
      <c r="L171" s="25"/>
      <c r="M171" s="25"/>
      <c r="N171" s="25"/>
    </row>
    <row r="172" spans="1:14" ht="42" customHeight="1">
      <c r="A172" s="212"/>
      <c r="B172" s="218"/>
      <c r="C172" s="219"/>
      <c r="D172" s="212"/>
      <c r="E172" s="12" t="s">
        <v>10</v>
      </c>
      <c r="F172" s="12" t="s">
        <v>11</v>
      </c>
      <c r="G172" s="12" t="s">
        <v>12</v>
      </c>
      <c r="H172" s="212"/>
      <c r="I172" s="25"/>
      <c r="J172" s="25"/>
      <c r="K172" s="25"/>
      <c r="L172" s="25"/>
      <c r="M172" s="25"/>
      <c r="N172" s="25"/>
    </row>
    <row r="173" spans="1:14" ht="18.75">
      <c r="A173" s="21">
        <v>1</v>
      </c>
      <c r="B173" s="224">
        <v>2</v>
      </c>
      <c r="C173" s="224"/>
      <c r="D173" s="21">
        <v>3</v>
      </c>
      <c r="E173" s="21">
        <v>4</v>
      </c>
      <c r="F173" s="21">
        <v>5</v>
      </c>
      <c r="G173" s="21">
        <v>6</v>
      </c>
      <c r="H173" s="21">
        <v>7</v>
      </c>
      <c r="I173" s="25"/>
      <c r="J173" s="25"/>
      <c r="K173" s="25"/>
      <c r="L173" s="25"/>
      <c r="M173" s="25"/>
      <c r="N173" s="25"/>
    </row>
    <row r="174" spans="1:14" ht="18.75">
      <c r="A174" s="225" t="s">
        <v>37</v>
      </c>
      <c r="B174" s="225"/>
      <c r="C174" s="225"/>
      <c r="D174" s="225"/>
      <c r="E174" s="225"/>
      <c r="F174" s="225"/>
      <c r="G174" s="225"/>
      <c r="H174" s="225"/>
      <c r="I174" s="25"/>
      <c r="J174" s="25"/>
      <c r="K174" s="25"/>
      <c r="L174" s="25"/>
      <c r="M174" s="25"/>
      <c r="N174" s="25"/>
    </row>
    <row r="175" spans="1:14" ht="18.75" customHeight="1">
      <c r="A175" s="5">
        <v>106</v>
      </c>
      <c r="B175" s="231" t="s">
        <v>85</v>
      </c>
      <c r="C175" s="231"/>
      <c r="D175" s="5">
        <v>90</v>
      </c>
      <c r="E175" s="5">
        <v>8.4</v>
      </c>
      <c r="F175" s="5">
        <v>13.28</v>
      </c>
      <c r="G175" s="5">
        <v>10.07</v>
      </c>
      <c r="H175" s="5">
        <v>193.38</v>
      </c>
      <c r="I175" s="25"/>
      <c r="J175" s="25"/>
      <c r="K175" s="25"/>
      <c r="L175" s="25"/>
      <c r="M175" s="25"/>
      <c r="N175" s="25"/>
    </row>
    <row r="176" spans="1:14" ht="24.75" customHeight="1">
      <c r="A176" s="5">
        <v>173</v>
      </c>
      <c r="B176" s="194" t="s">
        <v>87</v>
      </c>
      <c r="C176" s="195"/>
      <c r="D176" s="5">
        <v>160</v>
      </c>
      <c r="E176" s="5">
        <v>8.7</v>
      </c>
      <c r="F176" s="5">
        <v>9.2</v>
      </c>
      <c r="G176" s="5">
        <v>37.3</v>
      </c>
      <c r="H176" s="5">
        <v>268.5</v>
      </c>
      <c r="I176" s="25"/>
      <c r="J176" s="25"/>
      <c r="K176" s="25"/>
      <c r="L176" s="25"/>
      <c r="M176" s="25"/>
      <c r="N176" s="25"/>
    </row>
    <row r="177" spans="1:14" ht="24.75" customHeight="1">
      <c r="A177" s="5">
        <v>285</v>
      </c>
      <c r="B177" s="231" t="s">
        <v>74</v>
      </c>
      <c r="C177" s="231"/>
      <c r="D177" s="5">
        <v>200</v>
      </c>
      <c r="E177" s="5">
        <v>0.07</v>
      </c>
      <c r="F177" s="5">
        <v>0.01</v>
      </c>
      <c r="G177" s="5">
        <v>15.31</v>
      </c>
      <c r="H177" s="5">
        <v>61.62</v>
      </c>
      <c r="I177" s="25"/>
      <c r="J177" s="25"/>
      <c r="K177" s="25"/>
      <c r="L177" s="25"/>
      <c r="M177" s="25"/>
      <c r="N177" s="25"/>
    </row>
    <row r="178" spans="1:14" ht="58.5" customHeight="1">
      <c r="A178" s="5">
        <v>3</v>
      </c>
      <c r="B178" s="231" t="s">
        <v>42</v>
      </c>
      <c r="C178" s="231"/>
      <c r="D178" s="16">
        <v>50</v>
      </c>
      <c r="E178" s="16">
        <v>2.67</v>
      </c>
      <c r="F178" s="17">
        <v>0.4</v>
      </c>
      <c r="G178" s="17">
        <v>19.5</v>
      </c>
      <c r="H178" s="16">
        <v>97</v>
      </c>
      <c r="I178" s="25"/>
      <c r="J178" s="25"/>
      <c r="K178" s="25"/>
      <c r="L178" s="25"/>
      <c r="M178" s="25"/>
      <c r="N178" s="25"/>
    </row>
    <row r="179" spans="1:14" ht="1.5" customHeight="1" hidden="1">
      <c r="A179" s="5"/>
      <c r="B179" s="231"/>
      <c r="C179" s="231"/>
      <c r="D179" s="5"/>
      <c r="E179" s="5"/>
      <c r="F179" s="5"/>
      <c r="G179" s="5"/>
      <c r="H179" s="5"/>
      <c r="I179" s="25"/>
      <c r="J179" s="25"/>
      <c r="K179" s="25"/>
      <c r="L179" s="25"/>
      <c r="M179" s="25"/>
      <c r="N179" s="25"/>
    </row>
    <row r="180" spans="1:14" ht="18.75">
      <c r="A180" s="78"/>
      <c r="B180" s="82"/>
      <c r="C180" s="83" t="s">
        <v>59</v>
      </c>
      <c r="D180" s="74">
        <v>500</v>
      </c>
      <c r="E180" s="78"/>
      <c r="F180" s="78"/>
      <c r="G180" s="78"/>
      <c r="H180" s="78"/>
      <c r="I180" s="25"/>
      <c r="J180" s="25"/>
      <c r="K180" s="25"/>
      <c r="L180" s="25"/>
      <c r="M180" s="25"/>
      <c r="N180" s="25"/>
    </row>
    <row r="181" spans="1:14" ht="18.75">
      <c r="A181" s="209" t="s">
        <v>38</v>
      </c>
      <c r="B181" s="209"/>
      <c r="C181" s="209"/>
      <c r="D181" s="209"/>
      <c r="E181" s="88">
        <f>E175+E176+E177+E178</f>
        <v>19.840000000000003</v>
      </c>
      <c r="F181" s="88">
        <f>F175+F176+F177+F178</f>
        <v>22.889999999999997</v>
      </c>
      <c r="G181" s="88">
        <f>G175+G176+G177+G178</f>
        <v>82.18</v>
      </c>
      <c r="H181" s="88">
        <f>H175+H176+H177+H178</f>
        <v>620.5</v>
      </c>
      <c r="I181" s="25"/>
      <c r="J181" s="25"/>
      <c r="K181" s="25"/>
      <c r="L181" s="25"/>
      <c r="M181" s="25"/>
      <c r="N181" s="25"/>
    </row>
    <row r="182" spans="1:14" ht="18.75">
      <c r="A182" s="33"/>
      <c r="B182" s="33"/>
      <c r="C182" s="33"/>
      <c r="D182" s="33"/>
      <c r="E182" s="31"/>
      <c r="F182" s="31"/>
      <c r="G182" s="31"/>
      <c r="H182" s="31"/>
      <c r="I182" s="25"/>
      <c r="J182" s="25"/>
      <c r="K182" s="25"/>
      <c r="L182" s="25"/>
      <c r="M182" s="25"/>
      <c r="N182" s="25"/>
    </row>
    <row r="183" spans="1:14" ht="18.75">
      <c r="A183" s="33"/>
      <c r="B183" s="33"/>
      <c r="C183" s="33"/>
      <c r="D183" s="33"/>
      <c r="E183" s="31"/>
      <c r="F183" s="31"/>
      <c r="G183" s="31"/>
      <c r="H183" s="31"/>
      <c r="I183" s="25"/>
      <c r="J183" s="25"/>
      <c r="K183" s="25"/>
      <c r="L183" s="25"/>
      <c r="M183" s="25"/>
      <c r="N183" s="25"/>
    </row>
    <row r="184" spans="1:14" ht="18.75">
      <c r="A184" s="33"/>
      <c r="B184" s="33"/>
      <c r="C184" s="33"/>
      <c r="D184" s="33"/>
      <c r="E184" s="31"/>
      <c r="F184" s="31"/>
      <c r="G184" s="31"/>
      <c r="H184" s="31"/>
      <c r="I184" s="25"/>
      <c r="J184" s="25"/>
      <c r="K184" s="25"/>
      <c r="L184" s="25"/>
      <c r="M184" s="25"/>
      <c r="N184" s="25"/>
    </row>
    <row r="185" spans="1:14" ht="18.75">
      <c r="A185" s="33"/>
      <c r="B185" s="33"/>
      <c r="C185" s="33"/>
      <c r="D185" s="33"/>
      <c r="E185" s="31"/>
      <c r="F185" s="31"/>
      <c r="G185" s="31"/>
      <c r="H185" s="31"/>
      <c r="I185" s="25"/>
      <c r="J185" s="25"/>
      <c r="K185" s="25"/>
      <c r="L185" s="25"/>
      <c r="M185" s="25"/>
      <c r="N185" s="25"/>
    </row>
    <row r="186" spans="1:14" ht="18.75">
      <c r="A186" s="33"/>
      <c r="B186" s="33"/>
      <c r="C186" s="33"/>
      <c r="D186" s="33"/>
      <c r="E186" s="31"/>
      <c r="F186" s="31"/>
      <c r="G186" s="31"/>
      <c r="H186" s="31"/>
      <c r="I186" s="25"/>
      <c r="J186" s="25"/>
      <c r="K186" s="25"/>
      <c r="L186" s="25"/>
      <c r="M186" s="25"/>
      <c r="N186" s="25"/>
    </row>
    <row r="187" spans="1:14" ht="18.75">
      <c r="A187" s="33"/>
      <c r="B187" s="33"/>
      <c r="C187" s="33"/>
      <c r="D187" s="33"/>
      <c r="E187" s="31"/>
      <c r="F187" s="31"/>
      <c r="G187" s="31"/>
      <c r="H187" s="31"/>
      <c r="I187" s="25"/>
      <c r="J187" s="25"/>
      <c r="K187" s="25"/>
      <c r="L187" s="25"/>
      <c r="M187" s="25"/>
      <c r="N187" s="25"/>
    </row>
    <row r="188" spans="1:14" ht="18.75">
      <c r="A188" s="33"/>
      <c r="B188" s="33"/>
      <c r="C188" s="33"/>
      <c r="D188" s="33"/>
      <c r="E188" s="31"/>
      <c r="F188" s="31"/>
      <c r="G188" s="31"/>
      <c r="H188" s="31"/>
      <c r="I188" s="25"/>
      <c r="J188" s="25"/>
      <c r="K188" s="25"/>
      <c r="L188" s="25"/>
      <c r="M188" s="25"/>
      <c r="N188" s="25"/>
    </row>
    <row r="189" spans="1:14" ht="18.75">
      <c r="A189" s="33"/>
      <c r="B189" s="33"/>
      <c r="C189" s="33"/>
      <c r="D189" s="33"/>
      <c r="E189" s="31"/>
      <c r="F189" s="31"/>
      <c r="G189" s="31"/>
      <c r="H189" s="31"/>
      <c r="I189" s="25"/>
      <c r="J189" s="25"/>
      <c r="K189" s="25"/>
      <c r="L189" s="25"/>
      <c r="M189" s="25"/>
      <c r="N189" s="25"/>
    </row>
    <row r="190" spans="1:14" ht="18.75">
      <c r="A190" s="33"/>
      <c r="B190" s="33"/>
      <c r="C190" s="33"/>
      <c r="D190" s="33"/>
      <c r="E190" s="31"/>
      <c r="F190" s="31"/>
      <c r="G190" s="31"/>
      <c r="H190" s="31"/>
      <c r="I190" s="25"/>
      <c r="J190" s="25"/>
      <c r="K190" s="25"/>
      <c r="L190" s="25"/>
      <c r="M190" s="25"/>
      <c r="N190" s="25"/>
    </row>
    <row r="191" spans="1:14" ht="18.75">
      <c r="A191" s="213" t="s">
        <v>26</v>
      </c>
      <c r="B191" s="213"/>
      <c r="C191" s="213"/>
      <c r="D191" s="213"/>
      <c r="E191" s="213"/>
      <c r="F191" s="213"/>
      <c r="G191" s="213"/>
      <c r="H191" s="213"/>
      <c r="I191" s="25"/>
      <c r="J191" s="25"/>
      <c r="K191" s="25"/>
      <c r="L191" s="25"/>
      <c r="M191" s="25"/>
      <c r="N191" s="25"/>
    </row>
    <row r="192" spans="1:14" ht="18.75">
      <c r="A192" s="20" t="s">
        <v>28</v>
      </c>
      <c r="B192" s="19"/>
      <c r="C192" s="19"/>
      <c r="D192" s="19"/>
      <c r="E192" s="10" t="s">
        <v>1</v>
      </c>
      <c r="F192" s="214" t="s">
        <v>19</v>
      </c>
      <c r="G192" s="215"/>
      <c r="H192" s="215"/>
      <c r="I192" s="25"/>
      <c r="J192" s="25"/>
      <c r="K192" s="25"/>
      <c r="L192" s="25"/>
      <c r="M192" s="25"/>
      <c r="N192" s="25"/>
    </row>
    <row r="193" spans="1:14" ht="18.75">
      <c r="A193" s="8" t="s">
        <v>47</v>
      </c>
      <c r="B193" s="19"/>
      <c r="C193" s="19"/>
      <c r="D193" s="216" t="s">
        <v>3</v>
      </c>
      <c r="E193" s="216"/>
      <c r="F193" s="11" t="s">
        <v>23</v>
      </c>
      <c r="G193" s="19"/>
      <c r="H193" s="19"/>
      <c r="I193" s="25"/>
      <c r="J193" s="25"/>
      <c r="K193" s="25"/>
      <c r="L193" s="25"/>
      <c r="M193" s="25"/>
      <c r="N193" s="25"/>
    </row>
    <row r="194" spans="1:14" ht="18.75">
      <c r="A194" s="211" t="s">
        <v>5</v>
      </c>
      <c r="B194" s="211" t="s">
        <v>6</v>
      </c>
      <c r="C194" s="211"/>
      <c r="D194" s="211" t="s">
        <v>7</v>
      </c>
      <c r="E194" s="217" t="s">
        <v>8</v>
      </c>
      <c r="F194" s="217"/>
      <c r="G194" s="217"/>
      <c r="H194" s="211" t="s">
        <v>9</v>
      </c>
      <c r="I194" s="25"/>
      <c r="J194" s="25"/>
      <c r="K194" s="25"/>
      <c r="L194" s="25"/>
      <c r="M194" s="25"/>
      <c r="N194" s="25"/>
    </row>
    <row r="195" spans="1:14" ht="47.25" customHeight="1">
      <c r="A195" s="212"/>
      <c r="B195" s="218"/>
      <c r="C195" s="219"/>
      <c r="D195" s="212"/>
      <c r="E195" s="12" t="s">
        <v>10</v>
      </c>
      <c r="F195" s="12" t="s">
        <v>11</v>
      </c>
      <c r="G195" s="12" t="s">
        <v>12</v>
      </c>
      <c r="H195" s="212"/>
      <c r="I195" s="25"/>
      <c r="J195" s="25"/>
      <c r="K195" s="25"/>
      <c r="L195" s="25"/>
      <c r="M195" s="25"/>
      <c r="N195" s="25"/>
    </row>
    <row r="196" spans="1:14" ht="18.75">
      <c r="A196" s="21">
        <v>1</v>
      </c>
      <c r="B196" s="224">
        <v>2</v>
      </c>
      <c r="C196" s="224"/>
      <c r="D196" s="21">
        <v>3</v>
      </c>
      <c r="E196" s="21">
        <v>4</v>
      </c>
      <c r="F196" s="21">
        <v>5</v>
      </c>
      <c r="G196" s="21">
        <v>6</v>
      </c>
      <c r="H196" s="21">
        <v>7</v>
      </c>
      <c r="I196" s="25"/>
      <c r="J196" s="25"/>
      <c r="K196" s="25"/>
      <c r="L196" s="25"/>
      <c r="M196" s="25"/>
      <c r="N196" s="25"/>
    </row>
    <row r="197" spans="1:14" ht="18.75">
      <c r="A197" s="225" t="s">
        <v>37</v>
      </c>
      <c r="B197" s="225"/>
      <c r="C197" s="225"/>
      <c r="D197" s="225"/>
      <c r="E197" s="225"/>
      <c r="F197" s="225"/>
      <c r="G197" s="225"/>
      <c r="H197" s="225"/>
      <c r="I197" s="25"/>
      <c r="J197" s="25"/>
      <c r="K197" s="25"/>
      <c r="L197" s="25"/>
      <c r="M197" s="25"/>
      <c r="N197" s="25"/>
    </row>
    <row r="198" spans="1:14" ht="21.75" customHeight="1">
      <c r="A198" s="2">
        <v>128</v>
      </c>
      <c r="B198" s="232" t="s">
        <v>62</v>
      </c>
      <c r="C198" s="206"/>
      <c r="D198" s="21">
        <v>100</v>
      </c>
      <c r="E198" s="21">
        <v>11.12</v>
      </c>
      <c r="F198" s="21">
        <v>13.6</v>
      </c>
      <c r="G198" s="21">
        <v>9</v>
      </c>
      <c r="H198" s="21">
        <v>203</v>
      </c>
      <c r="I198" s="25"/>
      <c r="J198" s="25"/>
      <c r="K198" s="25"/>
      <c r="L198" s="25"/>
      <c r="M198" s="25"/>
      <c r="N198" s="25"/>
    </row>
    <row r="199" spans="1:14" ht="20.25" customHeight="1">
      <c r="A199" s="1">
        <v>212</v>
      </c>
      <c r="B199" s="231" t="s">
        <v>151</v>
      </c>
      <c r="C199" s="231"/>
      <c r="D199" s="5">
        <v>150</v>
      </c>
      <c r="E199" s="5">
        <v>5.5</v>
      </c>
      <c r="F199" s="5">
        <v>3.9</v>
      </c>
      <c r="G199" s="5">
        <v>33</v>
      </c>
      <c r="H199" s="5">
        <v>193</v>
      </c>
      <c r="I199" s="25"/>
      <c r="J199" s="25"/>
      <c r="K199" s="25"/>
      <c r="L199" s="25"/>
      <c r="M199" s="25"/>
      <c r="N199" s="25"/>
    </row>
    <row r="200" spans="1:14" ht="18.75" customHeight="1">
      <c r="A200" s="5">
        <v>685</v>
      </c>
      <c r="B200" s="231" t="s">
        <v>48</v>
      </c>
      <c r="C200" s="231"/>
      <c r="D200" s="5">
        <v>200</v>
      </c>
      <c r="E200" s="5">
        <v>0.1</v>
      </c>
      <c r="F200" s="5">
        <v>0</v>
      </c>
      <c r="G200" s="5">
        <v>9.1</v>
      </c>
      <c r="H200" s="5">
        <v>35</v>
      </c>
      <c r="I200" s="25"/>
      <c r="J200" s="25"/>
      <c r="K200" s="25"/>
      <c r="L200" s="25"/>
      <c r="M200" s="25"/>
      <c r="N200" s="25"/>
    </row>
    <row r="201" spans="1:14" ht="60" customHeight="1" hidden="1">
      <c r="A201" s="5"/>
      <c r="B201" s="194"/>
      <c r="C201" s="195"/>
      <c r="D201" s="5"/>
      <c r="E201" s="5"/>
      <c r="F201" s="5"/>
      <c r="G201" s="5"/>
      <c r="H201" s="5"/>
      <c r="I201" s="25"/>
      <c r="J201" s="25"/>
      <c r="K201" s="25"/>
      <c r="L201" s="25"/>
      <c r="M201" s="25"/>
      <c r="N201" s="25"/>
    </row>
    <row r="202" spans="1:14" ht="24.75" customHeight="1">
      <c r="A202" s="1">
        <v>8</v>
      </c>
      <c r="B202" s="208" t="s">
        <v>64</v>
      </c>
      <c r="C202" s="208"/>
      <c r="D202" s="77">
        <v>100</v>
      </c>
      <c r="E202" s="77">
        <v>3.2</v>
      </c>
      <c r="F202" s="77">
        <v>3.2</v>
      </c>
      <c r="G202" s="77">
        <v>4.5</v>
      </c>
      <c r="H202" s="77">
        <v>62</v>
      </c>
      <c r="I202" s="25"/>
      <c r="J202" s="25"/>
      <c r="K202" s="25"/>
      <c r="L202" s="25"/>
      <c r="M202" s="25"/>
      <c r="N202" s="25"/>
    </row>
    <row r="203" spans="1:14" ht="59.25" customHeight="1">
      <c r="A203" s="5">
        <v>3</v>
      </c>
      <c r="B203" s="194" t="s">
        <v>42</v>
      </c>
      <c r="C203" s="195"/>
      <c r="D203" s="16">
        <v>30</v>
      </c>
      <c r="E203" s="16">
        <v>2</v>
      </c>
      <c r="F203" s="17">
        <v>0.3</v>
      </c>
      <c r="G203" s="17">
        <v>14.6</v>
      </c>
      <c r="H203" s="16">
        <v>73</v>
      </c>
      <c r="I203" s="25"/>
      <c r="J203" s="25"/>
      <c r="K203" s="25"/>
      <c r="L203" s="25"/>
      <c r="M203" s="25"/>
      <c r="N203" s="25"/>
    </row>
    <row r="204" spans="1:14" ht="18.75">
      <c r="A204" s="78"/>
      <c r="B204" s="82"/>
      <c r="C204" s="83" t="s">
        <v>59</v>
      </c>
      <c r="D204" s="74">
        <v>580</v>
      </c>
      <c r="E204" s="78"/>
      <c r="F204" s="78"/>
      <c r="G204" s="78"/>
      <c r="H204" s="78"/>
      <c r="I204" s="25"/>
      <c r="J204" s="25"/>
      <c r="K204" s="25"/>
      <c r="L204" s="25"/>
      <c r="M204" s="25"/>
      <c r="N204" s="25"/>
    </row>
    <row r="205" spans="1:14" ht="18.75">
      <c r="A205" s="209" t="s">
        <v>38</v>
      </c>
      <c r="B205" s="209"/>
      <c r="C205" s="209"/>
      <c r="D205" s="209"/>
      <c r="E205" s="88">
        <f>E198+E199+E200+E202+E203</f>
        <v>21.919999999999998</v>
      </c>
      <c r="F205" s="88">
        <f>F198+F199+F200+F202+F203</f>
        <v>21</v>
      </c>
      <c r="G205" s="88">
        <f>G198+G199+G200+G202+G203</f>
        <v>70.2</v>
      </c>
      <c r="H205" s="88">
        <f>H198+H199+H200+H202+H203</f>
        <v>566</v>
      </c>
      <c r="I205" s="25"/>
      <c r="J205" s="25"/>
      <c r="K205" s="25"/>
      <c r="L205" s="25"/>
      <c r="M205" s="25"/>
      <c r="N205" s="25"/>
    </row>
    <row r="206" spans="1:14" ht="18.75">
      <c r="A206" s="33"/>
      <c r="B206" s="33"/>
      <c r="C206" s="33"/>
      <c r="D206" s="33"/>
      <c r="E206" s="31"/>
      <c r="F206" s="31"/>
      <c r="G206" s="31"/>
      <c r="H206" s="31"/>
      <c r="I206" s="25"/>
      <c r="J206" s="25"/>
      <c r="K206" s="25"/>
      <c r="L206" s="25"/>
      <c r="M206" s="25"/>
      <c r="N206" s="25"/>
    </row>
    <row r="207" spans="1:14" ht="18.75">
      <c r="A207" s="33"/>
      <c r="B207" s="33"/>
      <c r="C207" s="33"/>
      <c r="D207" s="33"/>
      <c r="E207" s="31"/>
      <c r="F207" s="31"/>
      <c r="G207" s="31"/>
      <c r="H207" s="31"/>
      <c r="I207" s="25"/>
      <c r="J207" s="25"/>
      <c r="K207" s="25"/>
      <c r="L207" s="25"/>
      <c r="M207" s="25"/>
      <c r="N207" s="25"/>
    </row>
    <row r="208" spans="1:14" ht="18.75">
      <c r="A208" s="33"/>
      <c r="B208" s="33"/>
      <c r="C208" s="33"/>
      <c r="D208" s="33"/>
      <c r="E208" s="31"/>
      <c r="F208" s="31"/>
      <c r="G208" s="31"/>
      <c r="H208" s="31"/>
      <c r="I208" s="25"/>
      <c r="J208" s="25"/>
      <c r="K208" s="25"/>
      <c r="L208" s="25"/>
      <c r="M208" s="25"/>
      <c r="N208" s="25"/>
    </row>
    <row r="209" spans="1:14" ht="18.75">
      <c r="A209" s="33"/>
      <c r="B209" s="33"/>
      <c r="C209" s="33"/>
      <c r="D209" s="33"/>
      <c r="E209" s="31"/>
      <c r="F209" s="31"/>
      <c r="G209" s="31"/>
      <c r="H209" s="31"/>
      <c r="I209" s="25"/>
      <c r="J209" s="25"/>
      <c r="K209" s="25"/>
      <c r="L209" s="25"/>
      <c r="M209" s="25"/>
      <c r="N209" s="25"/>
    </row>
    <row r="210" spans="1:14" ht="18.75">
      <c r="A210" s="33"/>
      <c r="B210" s="33"/>
      <c r="C210" s="33"/>
      <c r="D210" s="33"/>
      <c r="E210" s="31"/>
      <c r="F210" s="31"/>
      <c r="G210" s="31"/>
      <c r="H210" s="31"/>
      <c r="I210" s="25"/>
      <c r="J210" s="25"/>
      <c r="K210" s="25"/>
      <c r="L210" s="25"/>
      <c r="M210" s="25"/>
      <c r="N210" s="25"/>
    </row>
    <row r="211" spans="1:14" ht="18.75">
      <c r="A211" s="33"/>
      <c r="B211" s="33"/>
      <c r="C211" s="33"/>
      <c r="D211" s="33"/>
      <c r="E211" s="31"/>
      <c r="F211" s="31"/>
      <c r="G211" s="31"/>
      <c r="H211" s="31"/>
      <c r="I211" s="25"/>
      <c r="J211" s="25"/>
      <c r="K211" s="25"/>
      <c r="L211" s="25"/>
      <c r="M211" s="25"/>
      <c r="N211" s="25"/>
    </row>
    <row r="212" spans="1:14" ht="18.75">
      <c r="A212" s="18" t="s">
        <v>41</v>
      </c>
      <c r="B212" s="19"/>
      <c r="C212" s="19"/>
      <c r="D212" s="19"/>
      <c r="E212" s="19"/>
      <c r="F212" s="19"/>
      <c r="G212" s="19"/>
      <c r="H212" s="19"/>
      <c r="I212" s="25"/>
      <c r="J212" s="25"/>
      <c r="K212" s="25"/>
      <c r="L212" s="25"/>
      <c r="M212" s="25"/>
      <c r="N212" s="25"/>
    </row>
    <row r="213" spans="1:14" ht="18.75">
      <c r="A213" s="213" t="s">
        <v>27</v>
      </c>
      <c r="B213" s="213"/>
      <c r="C213" s="213"/>
      <c r="D213" s="213"/>
      <c r="E213" s="213"/>
      <c r="F213" s="213"/>
      <c r="G213" s="213"/>
      <c r="H213" s="213"/>
      <c r="I213" s="25"/>
      <c r="J213" s="25"/>
      <c r="K213" s="25"/>
      <c r="L213" s="25"/>
      <c r="M213" s="25"/>
      <c r="N213" s="25"/>
    </row>
    <row r="214" spans="1:14" ht="18.75">
      <c r="A214" s="20" t="s">
        <v>28</v>
      </c>
      <c r="B214" s="19"/>
      <c r="C214" s="19"/>
      <c r="D214" s="19"/>
      <c r="E214" s="10" t="s">
        <v>1</v>
      </c>
      <c r="F214" s="214" t="s">
        <v>21</v>
      </c>
      <c r="G214" s="215"/>
      <c r="H214" s="215"/>
      <c r="I214" s="25"/>
      <c r="J214" s="25"/>
      <c r="K214" s="25"/>
      <c r="L214" s="25"/>
      <c r="M214" s="25"/>
      <c r="N214" s="25"/>
    </row>
    <row r="215" spans="1:14" ht="18.75">
      <c r="A215" s="8" t="s">
        <v>47</v>
      </c>
      <c r="B215" s="19"/>
      <c r="C215" s="19"/>
      <c r="D215" s="216" t="s">
        <v>3</v>
      </c>
      <c r="E215" s="216"/>
      <c r="F215" s="11" t="s">
        <v>23</v>
      </c>
      <c r="G215" s="19"/>
      <c r="H215" s="19"/>
      <c r="I215" s="25"/>
      <c r="J215" s="25"/>
      <c r="K215" s="25"/>
      <c r="L215" s="25"/>
      <c r="M215" s="25"/>
      <c r="N215" s="25"/>
    </row>
    <row r="216" spans="1:14" ht="18.75">
      <c r="A216" s="211" t="s">
        <v>5</v>
      </c>
      <c r="B216" s="211" t="s">
        <v>6</v>
      </c>
      <c r="C216" s="211"/>
      <c r="D216" s="211" t="s">
        <v>7</v>
      </c>
      <c r="E216" s="217" t="s">
        <v>8</v>
      </c>
      <c r="F216" s="217"/>
      <c r="G216" s="217"/>
      <c r="H216" s="211" t="s">
        <v>9</v>
      </c>
      <c r="I216" s="25"/>
      <c r="J216" s="25"/>
      <c r="K216" s="25"/>
      <c r="L216" s="25"/>
      <c r="M216" s="25"/>
      <c r="N216" s="25"/>
    </row>
    <row r="217" spans="1:14" ht="42" customHeight="1">
      <c r="A217" s="212"/>
      <c r="B217" s="218"/>
      <c r="C217" s="219"/>
      <c r="D217" s="212"/>
      <c r="E217" s="12" t="s">
        <v>10</v>
      </c>
      <c r="F217" s="12" t="s">
        <v>11</v>
      </c>
      <c r="G217" s="12" t="s">
        <v>12</v>
      </c>
      <c r="H217" s="212"/>
      <c r="I217" s="25"/>
      <c r="J217" s="25"/>
      <c r="K217" s="25"/>
      <c r="L217" s="25"/>
      <c r="M217" s="25"/>
      <c r="N217" s="25"/>
    </row>
    <row r="218" spans="1:14" ht="18.75">
      <c r="A218" s="21">
        <v>1</v>
      </c>
      <c r="B218" s="224">
        <v>2</v>
      </c>
      <c r="C218" s="224"/>
      <c r="D218" s="21">
        <v>3</v>
      </c>
      <c r="E218" s="21">
        <v>4</v>
      </c>
      <c r="F218" s="21">
        <v>5</v>
      </c>
      <c r="G218" s="21">
        <v>6</v>
      </c>
      <c r="H218" s="21">
        <v>7</v>
      </c>
      <c r="I218" s="25"/>
      <c r="J218" s="25"/>
      <c r="K218" s="25"/>
      <c r="L218" s="25"/>
      <c r="M218" s="25"/>
      <c r="N218" s="25"/>
    </row>
    <row r="219" spans="1:14" ht="18.75">
      <c r="A219" s="225" t="s">
        <v>37</v>
      </c>
      <c r="B219" s="225"/>
      <c r="C219" s="225"/>
      <c r="D219" s="225"/>
      <c r="E219" s="225"/>
      <c r="F219" s="225"/>
      <c r="G219" s="225"/>
      <c r="H219" s="225"/>
      <c r="I219" s="25"/>
      <c r="J219" s="25"/>
      <c r="K219" s="25"/>
      <c r="L219" s="25"/>
      <c r="M219" s="25"/>
      <c r="N219" s="25"/>
    </row>
    <row r="220" spans="1:14" ht="25.5" customHeight="1">
      <c r="A220" s="3">
        <v>311</v>
      </c>
      <c r="B220" s="232" t="s">
        <v>88</v>
      </c>
      <c r="C220" s="210"/>
      <c r="D220" s="5">
        <v>205</v>
      </c>
      <c r="E220" s="5">
        <v>6.2</v>
      </c>
      <c r="F220" s="5">
        <v>8.44</v>
      </c>
      <c r="G220" s="5">
        <v>32.77</v>
      </c>
      <c r="H220" s="5">
        <v>232</v>
      </c>
      <c r="I220" s="25"/>
      <c r="J220" s="25"/>
      <c r="K220" s="25"/>
      <c r="L220" s="25"/>
      <c r="M220" s="25"/>
      <c r="N220" s="25"/>
    </row>
    <row r="221" spans="1:14" ht="21" customHeight="1">
      <c r="A221" s="5">
        <v>269</v>
      </c>
      <c r="B221" s="194" t="s">
        <v>150</v>
      </c>
      <c r="C221" s="195"/>
      <c r="D221" s="5">
        <v>200</v>
      </c>
      <c r="E221" s="5">
        <v>3.7</v>
      </c>
      <c r="F221" s="5">
        <v>3.9</v>
      </c>
      <c r="G221" s="5">
        <v>25.9</v>
      </c>
      <c r="H221" s="5">
        <v>153</v>
      </c>
      <c r="I221" s="25"/>
      <c r="J221" s="25"/>
      <c r="K221" s="25"/>
      <c r="L221" s="25"/>
      <c r="M221" s="25"/>
      <c r="N221" s="25"/>
    </row>
    <row r="222" spans="1:14" ht="22.5" customHeight="1">
      <c r="A222" s="5">
        <v>365</v>
      </c>
      <c r="B222" s="231" t="s">
        <v>89</v>
      </c>
      <c r="C222" s="231"/>
      <c r="D222" s="5">
        <v>10</v>
      </c>
      <c r="E222" s="5">
        <v>0.08</v>
      </c>
      <c r="F222" s="5">
        <v>7.2</v>
      </c>
      <c r="G222" s="5">
        <v>0.1</v>
      </c>
      <c r="H222" s="5">
        <v>66</v>
      </c>
      <c r="I222" s="25"/>
      <c r="J222" s="25"/>
      <c r="K222" s="25"/>
      <c r="L222" s="25"/>
      <c r="M222" s="25"/>
      <c r="N222" s="25"/>
    </row>
    <row r="223" spans="1:14" ht="18.75" customHeight="1" hidden="1">
      <c r="A223" s="5"/>
      <c r="B223" s="194"/>
      <c r="C223" s="195"/>
      <c r="D223" s="5"/>
      <c r="E223" s="5"/>
      <c r="F223" s="5"/>
      <c r="G223" s="5"/>
      <c r="H223" s="5"/>
      <c r="I223" s="25"/>
      <c r="J223" s="25"/>
      <c r="K223" s="25"/>
      <c r="L223" s="25"/>
      <c r="M223" s="25"/>
      <c r="N223" s="25"/>
    </row>
    <row r="224" spans="1:14" ht="18.75" customHeight="1">
      <c r="A224" s="5">
        <v>42</v>
      </c>
      <c r="B224" s="92"/>
      <c r="C224" s="93" t="s">
        <v>90</v>
      </c>
      <c r="D224" s="5">
        <v>10</v>
      </c>
      <c r="E224" s="5">
        <v>2.6</v>
      </c>
      <c r="F224" s="5">
        <v>2.65</v>
      </c>
      <c r="G224" s="5">
        <v>0.35</v>
      </c>
      <c r="H224" s="5">
        <v>36</v>
      </c>
      <c r="I224" s="25"/>
      <c r="J224" s="25"/>
      <c r="K224" s="25"/>
      <c r="L224" s="25"/>
      <c r="M224" s="25"/>
      <c r="N224" s="25"/>
    </row>
    <row r="225" spans="1:14" ht="18.75" customHeight="1">
      <c r="A225" s="5">
        <v>270</v>
      </c>
      <c r="B225" s="92"/>
      <c r="C225" s="64" t="s">
        <v>110</v>
      </c>
      <c r="D225" s="16">
        <v>50</v>
      </c>
      <c r="E225" s="5">
        <v>3.9</v>
      </c>
      <c r="F225" s="5">
        <v>2.9</v>
      </c>
      <c r="G225" s="5">
        <v>25.5</v>
      </c>
      <c r="H225" s="5">
        <v>146</v>
      </c>
      <c r="I225" s="25"/>
      <c r="J225" s="25"/>
      <c r="K225" s="25"/>
      <c r="L225" s="25"/>
      <c r="M225" s="25"/>
      <c r="N225" s="25"/>
    </row>
    <row r="226" spans="1:14" ht="59.25" customHeight="1">
      <c r="A226" s="5">
        <v>3</v>
      </c>
      <c r="B226" s="194" t="s">
        <v>42</v>
      </c>
      <c r="C226" s="195"/>
      <c r="D226" s="16">
        <v>30</v>
      </c>
      <c r="E226" s="16" t="s">
        <v>72</v>
      </c>
      <c r="F226" s="17">
        <v>0.3</v>
      </c>
      <c r="G226" s="17">
        <v>14.6</v>
      </c>
      <c r="H226" s="16" t="s">
        <v>54</v>
      </c>
      <c r="I226" s="25"/>
      <c r="J226" s="25"/>
      <c r="K226" s="25"/>
      <c r="L226" s="25"/>
      <c r="M226" s="25"/>
      <c r="N226" s="25"/>
    </row>
    <row r="227" spans="1:14" ht="18.75">
      <c r="A227" s="5"/>
      <c r="B227" s="207" t="s">
        <v>58</v>
      </c>
      <c r="C227" s="207"/>
      <c r="D227" s="73">
        <v>505</v>
      </c>
      <c r="E227" s="5"/>
      <c r="F227" s="5"/>
      <c r="G227" s="5"/>
      <c r="H227" s="5" t="s">
        <v>41</v>
      </c>
      <c r="I227" s="25"/>
      <c r="J227" s="25"/>
      <c r="K227" s="25"/>
      <c r="L227" s="25"/>
      <c r="M227" s="25"/>
      <c r="N227" s="25"/>
    </row>
    <row r="228" spans="1:14" ht="18.75">
      <c r="A228" s="196" t="s">
        <v>38</v>
      </c>
      <c r="B228" s="197"/>
      <c r="C228" s="198"/>
      <c r="D228" s="23"/>
      <c r="E228" s="74">
        <f>SUM(E220:E227)</f>
        <v>16.48</v>
      </c>
      <c r="F228" s="74">
        <f>SUM(F220:F227)</f>
        <v>25.389999999999997</v>
      </c>
      <c r="G228" s="74">
        <f>SUM(G220:G227)</f>
        <v>99.22</v>
      </c>
      <c r="H228" s="74">
        <f>SUM(H220:H227)</f>
        <v>633</v>
      </c>
      <c r="I228" s="25"/>
      <c r="J228" s="25"/>
      <c r="K228" s="25"/>
      <c r="L228" s="25"/>
      <c r="M228" s="25"/>
      <c r="N228" s="25"/>
    </row>
    <row r="229" spans="1:14" ht="18.75">
      <c r="A229" s="24"/>
      <c r="B229" s="24"/>
      <c r="C229" s="24"/>
      <c r="D229" s="24"/>
      <c r="E229" s="24"/>
      <c r="F229" s="24"/>
      <c r="G229" s="24"/>
      <c r="H229" s="24"/>
      <c r="I229" s="25"/>
      <c r="J229" s="25"/>
      <c r="K229" s="25"/>
      <c r="L229" s="25"/>
      <c r="M229" s="25"/>
      <c r="N229" s="25"/>
    </row>
    <row r="230" spans="1:14" ht="18.75">
      <c r="A230" s="24"/>
      <c r="B230" s="24"/>
      <c r="C230" s="24"/>
      <c r="D230" s="24"/>
      <c r="E230" s="24"/>
      <c r="F230" s="24"/>
      <c r="G230" s="24"/>
      <c r="H230" s="24"/>
      <c r="I230" s="25"/>
      <c r="J230" s="25"/>
      <c r="K230" s="25"/>
      <c r="L230" s="25"/>
      <c r="M230" s="25"/>
      <c r="N230" s="25"/>
    </row>
    <row r="231" spans="1:14" ht="18.75">
      <c r="A231" s="24"/>
      <c r="B231" s="24"/>
      <c r="C231" s="24"/>
      <c r="D231" s="24"/>
      <c r="E231" s="24"/>
      <c r="F231" s="24"/>
      <c r="G231" s="24"/>
      <c r="H231" s="24"/>
      <c r="I231" s="25"/>
      <c r="J231" s="25"/>
      <c r="K231" s="25"/>
      <c r="L231" s="25"/>
      <c r="M231" s="25"/>
      <c r="N231" s="25"/>
    </row>
    <row r="232" spans="1:14" ht="18.75">
      <c r="A232" s="24"/>
      <c r="B232" s="24"/>
      <c r="C232" s="24"/>
      <c r="D232" s="24"/>
      <c r="E232" s="24"/>
      <c r="F232" s="24"/>
      <c r="G232" s="24"/>
      <c r="H232" s="24"/>
      <c r="I232" s="25"/>
      <c r="J232" s="25"/>
      <c r="K232" s="25"/>
      <c r="L232" s="25"/>
      <c r="M232" s="25"/>
      <c r="N232" s="25"/>
    </row>
    <row r="233" spans="1:14" ht="18.75">
      <c r="A233" s="24"/>
      <c r="B233" s="24"/>
      <c r="C233" s="24"/>
      <c r="D233" s="24"/>
      <c r="E233" s="24"/>
      <c r="F233" s="24"/>
      <c r="G233" s="24"/>
      <c r="H233" s="24"/>
      <c r="I233" s="25"/>
      <c r="J233" s="25"/>
      <c r="K233" s="25"/>
      <c r="L233" s="25"/>
      <c r="M233" s="25"/>
      <c r="N233" s="25"/>
    </row>
    <row r="234" spans="1:14" ht="18.75">
      <c r="A234" s="24"/>
      <c r="B234" s="24"/>
      <c r="C234" s="24" t="s">
        <v>41</v>
      </c>
      <c r="D234" s="24"/>
      <c r="E234" s="24"/>
      <c r="F234" s="24"/>
      <c r="G234" s="24"/>
      <c r="H234" s="24"/>
      <c r="I234" s="25"/>
      <c r="J234" s="25"/>
      <c r="K234" s="25"/>
      <c r="L234" s="25"/>
      <c r="M234" s="25"/>
      <c r="N234" s="25"/>
    </row>
    <row r="235" spans="1:14" ht="18.75">
      <c r="A235" s="24"/>
      <c r="B235" s="24"/>
      <c r="C235" s="24"/>
      <c r="D235" s="24"/>
      <c r="E235" s="24"/>
      <c r="F235" s="24"/>
      <c r="G235" s="24"/>
      <c r="H235" s="24"/>
      <c r="I235" s="25"/>
      <c r="J235" s="25"/>
      <c r="K235" s="25"/>
      <c r="L235" s="25"/>
      <c r="M235" s="25"/>
      <c r="N235" s="25"/>
    </row>
    <row r="236" spans="1:14" ht="18.75">
      <c r="A236" s="24"/>
      <c r="B236" s="24"/>
      <c r="C236" s="24"/>
      <c r="D236" s="24"/>
      <c r="E236" s="24"/>
      <c r="F236" s="24"/>
      <c r="G236" s="24"/>
      <c r="H236" s="24"/>
      <c r="I236" s="25"/>
      <c r="J236" s="25"/>
      <c r="K236" s="25"/>
      <c r="L236" s="25"/>
      <c r="M236" s="25"/>
      <c r="N236" s="25"/>
    </row>
    <row r="237" spans="1:14" ht="18.75">
      <c r="A237" s="24"/>
      <c r="B237" s="24"/>
      <c r="C237" s="24"/>
      <c r="D237" s="24"/>
      <c r="E237" s="24"/>
      <c r="F237" s="24"/>
      <c r="G237" s="24"/>
      <c r="H237" s="24"/>
      <c r="I237" s="25"/>
      <c r="J237" s="25"/>
      <c r="K237" s="25"/>
      <c r="L237" s="25"/>
      <c r="M237" s="25"/>
      <c r="N237" s="25"/>
    </row>
    <row r="238" spans="1:14" ht="18.75">
      <c r="A238" s="24"/>
      <c r="B238" s="24"/>
      <c r="C238" s="24"/>
      <c r="D238" s="24"/>
      <c r="E238" s="24"/>
      <c r="F238" s="24"/>
      <c r="G238" s="24"/>
      <c r="H238" s="24"/>
      <c r="I238" s="25"/>
      <c r="J238" s="25"/>
      <c r="K238" s="25"/>
      <c r="L238" s="25"/>
      <c r="M238" s="25"/>
      <c r="N238" s="25"/>
    </row>
    <row r="239" spans="1:14" ht="18.75">
      <c r="A239" s="24"/>
      <c r="B239" s="24"/>
      <c r="C239" s="24"/>
      <c r="D239" s="24"/>
      <c r="E239" s="24"/>
      <c r="F239" s="24"/>
      <c r="G239" s="24"/>
      <c r="H239" s="24"/>
      <c r="I239" s="25"/>
      <c r="J239" s="25"/>
      <c r="K239" s="25"/>
      <c r="L239" s="25"/>
      <c r="M239" s="25"/>
      <c r="N239" s="25"/>
    </row>
    <row r="240" spans="1:14" ht="18.75">
      <c r="A240" s="19"/>
      <c r="B240" s="19"/>
      <c r="C240" s="19"/>
      <c r="D240" s="19"/>
      <c r="E240" s="19"/>
      <c r="F240" s="19"/>
      <c r="G240" s="19"/>
      <c r="H240" s="19"/>
      <c r="I240" s="25"/>
      <c r="J240" s="25"/>
      <c r="K240" s="25"/>
      <c r="L240" s="25"/>
      <c r="M240" s="25"/>
      <c r="N240" s="25"/>
    </row>
    <row r="241" spans="1:14" ht="18.75">
      <c r="A241" s="24"/>
      <c r="B241" s="27"/>
      <c r="C241" s="24"/>
      <c r="D241" s="24"/>
      <c r="E241" s="24"/>
      <c r="F241" s="24"/>
      <c r="G241" s="24"/>
      <c r="H241" s="27"/>
      <c r="I241" s="25"/>
      <c r="J241" s="25"/>
      <c r="K241" s="25"/>
      <c r="L241" s="25"/>
      <c r="M241" s="25"/>
      <c r="N241" s="25"/>
    </row>
    <row r="242" spans="1:14" ht="18.75">
      <c r="A242" s="24"/>
      <c r="B242" s="24"/>
      <c r="C242" s="24"/>
      <c r="D242" s="24"/>
      <c r="E242" s="24"/>
      <c r="F242" s="24"/>
      <c r="G242" s="28"/>
      <c r="H242" s="24"/>
      <c r="I242" s="25"/>
      <c r="J242" s="25"/>
      <c r="K242" s="25"/>
      <c r="L242" s="25"/>
      <c r="M242" s="25"/>
      <c r="N242" s="25"/>
    </row>
    <row r="243" spans="1:14" ht="18.75">
      <c r="A243" s="24"/>
      <c r="B243" s="24"/>
      <c r="C243" s="24"/>
      <c r="D243" s="24"/>
      <c r="E243" s="24"/>
      <c r="F243" s="24"/>
      <c r="G243" s="24"/>
      <c r="H243" s="24"/>
      <c r="I243" s="25"/>
      <c r="J243" s="25"/>
      <c r="K243" s="25"/>
      <c r="L243" s="25"/>
      <c r="M243" s="25"/>
      <c r="N243" s="25"/>
    </row>
    <row r="244" spans="1:14" ht="18.75">
      <c r="A244" s="24"/>
      <c r="B244" s="24"/>
      <c r="C244" s="24"/>
      <c r="D244" s="24"/>
      <c r="E244" s="24"/>
      <c r="F244" s="24"/>
      <c r="G244" s="24"/>
      <c r="H244" s="24"/>
      <c r="I244" s="25"/>
      <c r="J244" s="25"/>
      <c r="K244" s="25"/>
      <c r="L244" s="25"/>
      <c r="M244" s="25"/>
      <c r="N244" s="25"/>
    </row>
    <row r="245" spans="1:14" ht="18.75">
      <c r="A245" s="24"/>
      <c r="B245" s="24"/>
      <c r="C245" s="24"/>
      <c r="D245" s="24"/>
      <c r="E245" s="24"/>
      <c r="F245" s="24"/>
      <c r="G245" s="24"/>
      <c r="H245" s="24"/>
      <c r="I245" s="25"/>
      <c r="J245" s="25"/>
      <c r="K245" s="25"/>
      <c r="L245" s="25"/>
      <c r="M245" s="25"/>
      <c r="N245" s="25"/>
    </row>
    <row r="246" spans="1:14" ht="18.75">
      <c r="A246" s="24"/>
      <c r="B246" s="24"/>
      <c r="C246" s="24"/>
      <c r="D246" s="24"/>
      <c r="E246" s="24"/>
      <c r="F246" s="24"/>
      <c r="G246" s="24"/>
      <c r="H246" s="24"/>
      <c r="I246" s="25"/>
      <c r="J246" s="25"/>
      <c r="K246" s="25"/>
      <c r="L246" s="25"/>
      <c r="M246" s="25"/>
      <c r="N246" s="25"/>
    </row>
    <row r="247" spans="1:14" ht="18.75">
      <c r="A247" s="24"/>
      <c r="B247" s="24"/>
      <c r="C247" s="24"/>
      <c r="D247" s="24"/>
      <c r="E247" s="24"/>
      <c r="F247" s="24"/>
      <c r="G247" s="24"/>
      <c r="H247" s="24"/>
      <c r="I247" s="25"/>
      <c r="J247" s="25"/>
      <c r="K247" s="25"/>
      <c r="L247" s="25"/>
      <c r="M247" s="25"/>
      <c r="N247" s="25"/>
    </row>
    <row r="248" spans="1:14" ht="18.75">
      <c r="A248" s="24"/>
      <c r="B248" s="24"/>
      <c r="C248" s="24"/>
      <c r="D248" s="24"/>
      <c r="E248" s="24"/>
      <c r="F248" s="24"/>
      <c r="G248" s="24"/>
      <c r="H248" s="24"/>
      <c r="I248" s="25"/>
      <c r="J248" s="25"/>
      <c r="K248" s="25"/>
      <c r="L248" s="25"/>
      <c r="M248" s="25"/>
      <c r="N248" s="25"/>
    </row>
    <row r="249" spans="1:14" ht="18.75">
      <c r="A249" s="24"/>
      <c r="B249" s="24"/>
      <c r="C249" s="24"/>
      <c r="D249" s="24"/>
      <c r="E249" s="24"/>
      <c r="F249" s="24"/>
      <c r="G249" s="24"/>
      <c r="H249" s="24"/>
      <c r="I249" s="25"/>
      <c r="J249" s="25"/>
      <c r="K249" s="25"/>
      <c r="L249" s="25"/>
      <c r="M249" s="25"/>
      <c r="N249" s="25"/>
    </row>
    <row r="250" spans="1:14" ht="18.75">
      <c r="A250" s="24"/>
      <c r="B250" s="24"/>
      <c r="C250" s="24"/>
      <c r="D250" s="24"/>
      <c r="E250" s="24"/>
      <c r="F250" s="24"/>
      <c r="G250" s="24"/>
      <c r="H250" s="24"/>
      <c r="I250" s="25"/>
      <c r="J250" s="25"/>
      <c r="K250" s="25"/>
      <c r="L250" s="25"/>
      <c r="M250" s="25"/>
      <c r="N250" s="25"/>
    </row>
    <row r="251" spans="1:14" ht="18.75">
      <c r="A251" s="24"/>
      <c r="B251" s="24"/>
      <c r="C251" s="24"/>
      <c r="D251" s="24"/>
      <c r="E251" s="24"/>
      <c r="F251" s="24"/>
      <c r="G251" s="24"/>
      <c r="H251" s="24"/>
      <c r="I251" s="25"/>
      <c r="J251" s="25"/>
      <c r="K251" s="25"/>
      <c r="L251" s="25"/>
      <c r="M251" s="25"/>
      <c r="N251" s="25"/>
    </row>
    <row r="252" spans="1:14" ht="18.75">
      <c r="A252" s="24"/>
      <c r="B252" s="24"/>
      <c r="C252" s="24"/>
      <c r="D252" s="24"/>
      <c r="E252" s="24"/>
      <c r="F252" s="24"/>
      <c r="G252" s="24"/>
      <c r="H252" s="24"/>
      <c r="I252" s="25"/>
      <c r="J252" s="25"/>
      <c r="K252" s="25"/>
      <c r="L252" s="25"/>
      <c r="M252" s="25"/>
      <c r="N252" s="25"/>
    </row>
    <row r="253" spans="1:14" ht="18.75">
      <c r="A253" s="24"/>
      <c r="B253" s="24"/>
      <c r="C253" s="24"/>
      <c r="D253" s="24"/>
      <c r="E253" s="24"/>
      <c r="F253" s="24"/>
      <c r="G253" s="24"/>
      <c r="H253" s="24"/>
      <c r="I253" s="25"/>
      <c r="J253" s="25"/>
      <c r="K253" s="25"/>
      <c r="L253" s="25"/>
      <c r="M253" s="25"/>
      <c r="N253" s="25"/>
    </row>
    <row r="254" spans="1:14" ht="18.75">
      <c r="A254" s="24"/>
      <c r="B254" s="24"/>
      <c r="C254" s="24"/>
      <c r="D254" s="24"/>
      <c r="E254" s="24"/>
      <c r="F254" s="24"/>
      <c r="G254" s="24"/>
      <c r="H254" s="24"/>
      <c r="I254" s="25"/>
      <c r="J254" s="25"/>
      <c r="K254" s="25"/>
      <c r="L254" s="25"/>
      <c r="M254" s="25"/>
      <c r="N254" s="25"/>
    </row>
    <row r="255" spans="1:14" ht="18.75">
      <c r="A255" s="24"/>
      <c r="B255" s="24"/>
      <c r="C255" s="24"/>
      <c r="D255" s="24"/>
      <c r="E255" s="24"/>
      <c r="F255" s="24"/>
      <c r="G255" s="24"/>
      <c r="H255" s="24"/>
      <c r="I255" s="25"/>
      <c r="J255" s="25"/>
      <c r="K255" s="25"/>
      <c r="L255" s="25"/>
      <c r="M255" s="25"/>
      <c r="N255" s="25"/>
    </row>
    <row r="256" spans="1:14" ht="18.75">
      <c r="A256" s="24"/>
      <c r="B256" s="24"/>
      <c r="C256" s="24"/>
      <c r="D256" s="24"/>
      <c r="E256" s="24"/>
      <c r="F256" s="24"/>
      <c r="G256" s="24"/>
      <c r="H256" s="24"/>
      <c r="I256" s="25"/>
      <c r="J256" s="25"/>
      <c r="K256" s="25"/>
      <c r="L256" s="25"/>
      <c r="M256" s="25"/>
      <c r="N256" s="25"/>
    </row>
    <row r="257" spans="1:14" ht="18.75">
      <c r="A257" s="24"/>
      <c r="B257" s="24"/>
      <c r="C257" s="24"/>
      <c r="D257" s="24"/>
      <c r="E257" s="24"/>
      <c r="F257" s="24"/>
      <c r="G257" s="24"/>
      <c r="H257" s="24"/>
      <c r="I257" s="25"/>
      <c r="J257" s="25"/>
      <c r="K257" s="25"/>
      <c r="L257" s="25"/>
      <c r="M257" s="25"/>
      <c r="N257" s="25"/>
    </row>
    <row r="258" spans="1:14" ht="18.75">
      <c r="A258" s="24"/>
      <c r="B258" s="24"/>
      <c r="C258" s="24"/>
      <c r="D258" s="24"/>
      <c r="E258" s="24"/>
      <c r="F258" s="24"/>
      <c r="G258" s="24"/>
      <c r="H258" s="24"/>
      <c r="I258" s="25"/>
      <c r="J258" s="25"/>
      <c r="K258" s="25"/>
      <c r="L258" s="25"/>
      <c r="M258" s="25"/>
      <c r="N258" s="25"/>
    </row>
    <row r="259" spans="1:14" ht="18.75">
      <c r="A259" s="24"/>
      <c r="B259" s="24"/>
      <c r="C259" s="24"/>
      <c r="D259" s="24"/>
      <c r="E259" s="24"/>
      <c r="F259" s="24"/>
      <c r="G259" s="24"/>
      <c r="H259" s="24"/>
      <c r="I259" s="25"/>
      <c r="J259" s="25"/>
      <c r="K259" s="25"/>
      <c r="L259" s="25"/>
      <c r="M259" s="25"/>
      <c r="N259" s="25"/>
    </row>
    <row r="260" spans="1:14" ht="18.75">
      <c r="A260" s="24"/>
      <c r="B260" s="24"/>
      <c r="C260" s="24"/>
      <c r="D260" s="24"/>
      <c r="E260" s="24"/>
      <c r="F260" s="24"/>
      <c r="G260" s="24"/>
      <c r="H260" s="24"/>
      <c r="I260" s="25"/>
      <c r="J260" s="25"/>
      <c r="K260" s="25"/>
      <c r="L260" s="25"/>
      <c r="M260" s="25"/>
      <c r="N260" s="25"/>
    </row>
    <row r="261" spans="1:14" ht="18.75">
      <c r="A261" s="24"/>
      <c r="B261" s="24"/>
      <c r="C261" s="24"/>
      <c r="D261" s="24"/>
      <c r="E261" s="24"/>
      <c r="F261" s="24"/>
      <c r="G261" s="24"/>
      <c r="H261" s="24"/>
      <c r="I261" s="25"/>
      <c r="J261" s="25"/>
      <c r="K261" s="25"/>
      <c r="L261" s="25"/>
      <c r="M261" s="25"/>
      <c r="N261" s="25"/>
    </row>
    <row r="262" spans="1:14" ht="18.75">
      <c r="A262" s="24"/>
      <c r="B262" s="24"/>
      <c r="C262" s="24"/>
      <c r="D262" s="24"/>
      <c r="E262" s="24"/>
      <c r="F262" s="24"/>
      <c r="G262" s="24"/>
      <c r="H262" s="24"/>
      <c r="I262" s="25"/>
      <c r="J262" s="25"/>
      <c r="K262" s="25"/>
      <c r="L262" s="25"/>
      <c r="M262" s="25"/>
      <c r="N262" s="25"/>
    </row>
    <row r="263" spans="1:14" ht="18.75">
      <c r="A263" s="24"/>
      <c r="B263" s="24"/>
      <c r="C263" s="24"/>
      <c r="D263" s="24"/>
      <c r="E263" s="24"/>
      <c r="F263" s="24"/>
      <c r="G263" s="24"/>
      <c r="H263" s="24"/>
      <c r="I263" s="25"/>
      <c r="J263" s="25"/>
      <c r="K263" s="25"/>
      <c r="L263" s="25"/>
      <c r="M263" s="25"/>
      <c r="N263" s="25"/>
    </row>
    <row r="264" spans="1:14" ht="18.75">
      <c r="A264" s="24"/>
      <c r="B264" s="24"/>
      <c r="C264" s="24"/>
      <c r="D264" s="24"/>
      <c r="E264" s="24"/>
      <c r="F264" s="24"/>
      <c r="G264" s="24"/>
      <c r="H264" s="24"/>
      <c r="I264" s="25"/>
      <c r="J264" s="25"/>
      <c r="K264" s="25"/>
      <c r="L264" s="25"/>
      <c r="M264" s="25"/>
      <c r="N264" s="25"/>
    </row>
    <row r="265" spans="1:14" ht="18.75">
      <c r="A265" s="24"/>
      <c r="B265" s="24"/>
      <c r="C265" s="24"/>
      <c r="D265" s="24"/>
      <c r="E265" s="24"/>
      <c r="F265" s="24"/>
      <c r="G265" s="24"/>
      <c r="H265" s="24"/>
      <c r="I265" s="25"/>
      <c r="J265" s="25"/>
      <c r="K265" s="25"/>
      <c r="L265" s="25"/>
      <c r="M265" s="25"/>
      <c r="N265" s="25"/>
    </row>
    <row r="266" spans="1:14" ht="18.75">
      <c r="A266" s="24"/>
      <c r="B266" s="24"/>
      <c r="C266" s="24"/>
      <c r="D266" s="24"/>
      <c r="E266" s="24"/>
      <c r="F266" s="24"/>
      <c r="G266" s="24"/>
      <c r="H266" s="24"/>
      <c r="I266" s="25"/>
      <c r="J266" s="25"/>
      <c r="K266" s="25"/>
      <c r="L266" s="25"/>
      <c r="M266" s="25"/>
      <c r="N266" s="25"/>
    </row>
    <row r="267" spans="1:14" ht="18.75">
      <c r="A267" s="24"/>
      <c r="B267" s="24"/>
      <c r="C267" s="24"/>
      <c r="D267" s="24"/>
      <c r="E267" s="24"/>
      <c r="F267" s="24"/>
      <c r="G267" s="24"/>
      <c r="H267" s="24"/>
      <c r="I267" s="25"/>
      <c r="J267" s="25"/>
      <c r="K267" s="25"/>
      <c r="L267" s="25"/>
      <c r="M267" s="25"/>
      <c r="N267" s="25"/>
    </row>
    <row r="268" spans="1:14" ht="18.75">
      <c r="A268" s="24"/>
      <c r="B268" s="24"/>
      <c r="C268" s="24"/>
      <c r="D268" s="24"/>
      <c r="E268" s="24"/>
      <c r="F268" s="24"/>
      <c r="G268" s="24"/>
      <c r="H268" s="24"/>
      <c r="I268" s="25"/>
      <c r="J268" s="25"/>
      <c r="K268" s="25"/>
      <c r="L268" s="25"/>
      <c r="M268" s="25"/>
      <c r="N268" s="25"/>
    </row>
    <row r="269" spans="1:14" ht="18.75">
      <c r="A269" s="24"/>
      <c r="B269" s="24"/>
      <c r="C269" s="24"/>
      <c r="D269" s="24"/>
      <c r="E269" s="24"/>
      <c r="F269" s="24"/>
      <c r="G269" s="24"/>
      <c r="H269" s="24"/>
      <c r="I269" s="25"/>
      <c r="J269" s="25"/>
      <c r="K269" s="25"/>
      <c r="L269" s="25"/>
      <c r="M269" s="25"/>
      <c r="N269" s="25"/>
    </row>
    <row r="270" spans="1:14" ht="18.75">
      <c r="A270" s="24"/>
      <c r="B270" s="24"/>
      <c r="C270" s="24"/>
      <c r="D270" s="24"/>
      <c r="E270" s="24"/>
      <c r="F270" s="24"/>
      <c r="G270" s="24"/>
      <c r="H270" s="24"/>
      <c r="I270" s="25"/>
      <c r="J270" s="25"/>
      <c r="K270" s="25"/>
      <c r="L270" s="25"/>
      <c r="M270" s="25"/>
      <c r="N270" s="25"/>
    </row>
    <row r="271" spans="1:14" ht="18.75">
      <c r="A271" s="24"/>
      <c r="B271" s="24"/>
      <c r="C271" s="24"/>
      <c r="D271" s="24"/>
      <c r="E271" s="24"/>
      <c r="F271" s="24"/>
      <c r="G271" s="24"/>
      <c r="H271" s="24"/>
      <c r="I271" s="25"/>
      <c r="J271" s="25"/>
      <c r="K271" s="25"/>
      <c r="L271" s="25"/>
      <c r="M271" s="25"/>
      <c r="N271" s="25"/>
    </row>
    <row r="272" spans="1:14" ht="18.75">
      <c r="A272" s="24"/>
      <c r="B272" s="24"/>
      <c r="C272" s="24"/>
      <c r="D272" s="24"/>
      <c r="E272" s="24"/>
      <c r="F272" s="24"/>
      <c r="G272" s="24"/>
      <c r="H272" s="24"/>
      <c r="I272" s="25"/>
      <c r="J272" s="25"/>
      <c r="K272" s="25"/>
      <c r="L272" s="25"/>
      <c r="M272" s="25"/>
      <c r="N272" s="25"/>
    </row>
    <row r="273" spans="1:14" ht="18.75">
      <c r="A273" s="24"/>
      <c r="B273" s="24"/>
      <c r="C273" s="24"/>
      <c r="D273" s="24"/>
      <c r="E273" s="24"/>
      <c r="F273" s="24"/>
      <c r="G273" s="24"/>
      <c r="H273" s="24"/>
      <c r="I273" s="25"/>
      <c r="J273" s="25"/>
      <c r="K273" s="25"/>
      <c r="L273" s="25"/>
      <c r="M273" s="25"/>
      <c r="N273" s="25"/>
    </row>
    <row r="274" spans="1:14" ht="18.75">
      <c r="A274" s="24"/>
      <c r="B274" s="24"/>
      <c r="C274" s="24"/>
      <c r="D274" s="24"/>
      <c r="E274" s="24"/>
      <c r="F274" s="24"/>
      <c r="G274" s="24"/>
      <c r="H274" s="24"/>
      <c r="I274" s="25"/>
      <c r="J274" s="25"/>
      <c r="K274" s="25"/>
      <c r="L274" s="25"/>
      <c r="M274" s="25"/>
      <c r="N274" s="25"/>
    </row>
    <row r="275" spans="1:14" ht="18.75">
      <c r="A275" s="24"/>
      <c r="B275" s="24"/>
      <c r="C275" s="24"/>
      <c r="D275" s="24"/>
      <c r="E275" s="24"/>
      <c r="F275" s="24"/>
      <c r="G275" s="24"/>
      <c r="H275" s="24"/>
      <c r="I275" s="25"/>
      <c r="J275" s="25"/>
      <c r="K275" s="25"/>
      <c r="L275" s="25"/>
      <c r="M275" s="25"/>
      <c r="N275" s="25"/>
    </row>
    <row r="276" spans="1:14" ht="18.75">
      <c r="A276" s="24"/>
      <c r="B276" s="24"/>
      <c r="C276" s="24"/>
      <c r="D276" s="24"/>
      <c r="E276" s="24"/>
      <c r="F276" s="24"/>
      <c r="G276" s="24"/>
      <c r="H276" s="24"/>
      <c r="I276" s="25"/>
      <c r="J276" s="25"/>
      <c r="K276" s="25"/>
      <c r="L276" s="25"/>
      <c r="M276" s="25"/>
      <c r="N276" s="25"/>
    </row>
    <row r="277" spans="1:14" ht="18.75">
      <c r="A277" s="24"/>
      <c r="B277" s="24"/>
      <c r="C277" s="24"/>
      <c r="D277" s="24"/>
      <c r="E277" s="24"/>
      <c r="F277" s="24"/>
      <c r="G277" s="24"/>
      <c r="H277" s="24"/>
      <c r="I277" s="25"/>
      <c r="J277" s="25"/>
      <c r="K277" s="25"/>
      <c r="L277" s="25"/>
      <c r="M277" s="25"/>
      <c r="N277" s="25"/>
    </row>
    <row r="278" spans="1:14" ht="18.75">
      <c r="A278" s="24"/>
      <c r="B278" s="24"/>
      <c r="C278" s="24"/>
      <c r="D278" s="24"/>
      <c r="E278" s="24"/>
      <c r="F278" s="24"/>
      <c r="G278" s="24"/>
      <c r="H278" s="24"/>
      <c r="I278" s="25"/>
      <c r="J278" s="25"/>
      <c r="K278" s="25"/>
      <c r="L278" s="25"/>
      <c r="M278" s="25"/>
      <c r="N278" s="25"/>
    </row>
    <row r="279" spans="1:14" ht="18.75">
      <c r="A279" s="24"/>
      <c r="B279" s="24"/>
      <c r="C279" s="24"/>
      <c r="D279" s="24"/>
      <c r="E279" s="24"/>
      <c r="F279" s="24"/>
      <c r="G279" s="24"/>
      <c r="H279" s="24"/>
      <c r="I279" s="25"/>
      <c r="J279" s="25"/>
      <c r="K279" s="25"/>
      <c r="L279" s="25"/>
      <c r="M279" s="25"/>
      <c r="N279" s="25"/>
    </row>
    <row r="280" spans="1:14" ht="18.75">
      <c r="A280" s="24"/>
      <c r="B280" s="24"/>
      <c r="C280" s="24"/>
      <c r="D280" s="24"/>
      <c r="E280" s="24"/>
      <c r="F280" s="24"/>
      <c r="G280" s="24"/>
      <c r="H280" s="24"/>
      <c r="I280" s="25"/>
      <c r="J280" s="25"/>
      <c r="K280" s="25"/>
      <c r="L280" s="25"/>
      <c r="M280" s="25"/>
      <c r="N280" s="25"/>
    </row>
    <row r="281" spans="1:14" ht="18.75">
      <c r="A281" s="24"/>
      <c r="B281" s="24"/>
      <c r="C281" s="24"/>
      <c r="D281" s="24"/>
      <c r="E281" s="24"/>
      <c r="F281" s="24"/>
      <c r="G281" s="24"/>
      <c r="H281" s="24"/>
      <c r="I281" s="25"/>
      <c r="J281" s="25"/>
      <c r="K281" s="25"/>
      <c r="L281" s="25"/>
      <c r="M281" s="25"/>
      <c r="N281" s="25"/>
    </row>
    <row r="282" spans="1:14" ht="18.75">
      <c r="A282" s="24"/>
      <c r="B282" s="24"/>
      <c r="C282" s="24"/>
      <c r="D282" s="24"/>
      <c r="E282" s="24"/>
      <c r="F282" s="24"/>
      <c r="G282" s="24"/>
      <c r="H282" s="24"/>
      <c r="I282" s="25"/>
      <c r="J282" s="25"/>
      <c r="K282" s="25"/>
      <c r="L282" s="25"/>
      <c r="M282" s="25"/>
      <c r="N282" s="25"/>
    </row>
    <row r="283" spans="1:14" ht="18.7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</row>
    <row r="284" spans="1:14" ht="18.7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</row>
    <row r="285" spans="1:14" ht="18.7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</row>
    <row r="286" spans="1:14" ht="18.7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</row>
    <row r="287" spans="1:14" ht="18.7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</row>
    <row r="288" spans="1:14" ht="18.7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</row>
    <row r="289" spans="1:14" ht="18.7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</row>
    <row r="290" spans="1:14" ht="18.7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</row>
    <row r="291" spans="1:14" ht="18.7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</row>
    <row r="292" spans="1:14" ht="18.7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</row>
    <row r="293" spans="1:14" ht="18.7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</row>
    <row r="294" spans="1:14" ht="18.7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</row>
    <row r="295" spans="1:14" ht="18.7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</row>
    <row r="296" spans="1:14" ht="18.7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</row>
    <row r="297" spans="1:14" ht="18.7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</row>
    <row r="298" spans="1:14" ht="18.7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</row>
    <row r="299" spans="1:14" ht="18.7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</row>
    <row r="300" spans="1:14" ht="18.7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</row>
    <row r="301" spans="1:14" ht="18.7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</row>
    <row r="302" spans="1:14" ht="18.7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</row>
    <row r="303" spans="1:14" ht="18.7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</row>
    <row r="304" spans="1:14" ht="18.7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</row>
    <row r="305" spans="1:14" ht="18.7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</row>
    <row r="306" spans="1:14" ht="18.7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</row>
    <row r="307" spans="1:14" ht="18.7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</row>
    <row r="308" spans="1:14" ht="18.7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</row>
    <row r="309" spans="1:14" ht="18.7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</row>
    <row r="310" spans="1:14" ht="18.7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</row>
    <row r="311" spans="1:14" ht="18.7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</row>
    <row r="312" spans="1:14" ht="18.7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</row>
    <row r="313" spans="1:14" ht="18.7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</row>
    <row r="314" spans="1:14" ht="18.7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</row>
    <row r="315" spans="1:14" ht="18.7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</row>
    <row r="316" spans="1:14" ht="18.7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</row>
    <row r="317" spans="1:14" ht="18.7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</row>
    <row r="318" spans="1:14" ht="18.7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</row>
    <row r="319" spans="1:14" ht="18.7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</row>
    <row r="320" spans="1:14" ht="18.7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</row>
    <row r="321" spans="1:14" ht="18.7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</row>
    <row r="322" spans="1:14" ht="18.7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</row>
    <row r="323" spans="1:14" ht="18.7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</row>
  </sheetData>
  <sheetProtection/>
  <mergeCells count="154">
    <mergeCell ref="H53:H54"/>
    <mergeCell ref="A50:H50"/>
    <mergeCell ref="F51:H51"/>
    <mergeCell ref="D52:E52"/>
    <mergeCell ref="E53:G53"/>
    <mergeCell ref="A53:A54"/>
    <mergeCell ref="B53:C54"/>
    <mergeCell ref="D53:D54"/>
    <mergeCell ref="A56:H56"/>
    <mergeCell ref="B57:C57"/>
    <mergeCell ref="B62:C62"/>
    <mergeCell ref="B55:C55"/>
    <mergeCell ref="A3:H3"/>
    <mergeCell ref="F4:H4"/>
    <mergeCell ref="H30:H31"/>
    <mergeCell ref="D29:E29"/>
    <mergeCell ref="A30:A31"/>
    <mergeCell ref="B30:C31"/>
    <mergeCell ref="D30:D31"/>
    <mergeCell ref="B8:C8"/>
    <mergeCell ref="A9:H9"/>
    <mergeCell ref="B10:C10"/>
    <mergeCell ref="A77:A78"/>
    <mergeCell ref="A33:H33"/>
    <mergeCell ref="A16:D16"/>
    <mergeCell ref="A39:C39"/>
    <mergeCell ref="B77:C78"/>
    <mergeCell ref="D77:D78"/>
    <mergeCell ref="H77:H78"/>
    <mergeCell ref="E30:G30"/>
    <mergeCell ref="B60:C60"/>
    <mergeCell ref="A64:D64"/>
    <mergeCell ref="A80:H80"/>
    <mergeCell ref="D5:E5"/>
    <mergeCell ref="E6:G6"/>
    <mergeCell ref="B79:C79"/>
    <mergeCell ref="B37:C37"/>
    <mergeCell ref="A74:H74"/>
    <mergeCell ref="F75:H75"/>
    <mergeCell ref="E77:G77"/>
    <mergeCell ref="D76:E76"/>
    <mergeCell ref="B11:C11"/>
    <mergeCell ref="B83:C83"/>
    <mergeCell ref="B85:C85"/>
    <mergeCell ref="B81:C81"/>
    <mergeCell ref="B82:C82"/>
    <mergeCell ref="B108:C108"/>
    <mergeCell ref="B86:C86"/>
    <mergeCell ref="A87:D87"/>
    <mergeCell ref="A98:H98"/>
    <mergeCell ref="F99:H99"/>
    <mergeCell ref="D100:E100"/>
    <mergeCell ref="A101:A102"/>
    <mergeCell ref="B101:C102"/>
    <mergeCell ref="D101:D102"/>
    <mergeCell ref="E101:G101"/>
    <mergeCell ref="B103:C103"/>
    <mergeCell ref="A104:H104"/>
    <mergeCell ref="B106:C106"/>
    <mergeCell ref="H101:H102"/>
    <mergeCell ref="B130:C130"/>
    <mergeCell ref="B109:C109"/>
    <mergeCell ref="A111:D111"/>
    <mergeCell ref="A112:D112"/>
    <mergeCell ref="A122:H122"/>
    <mergeCell ref="F123:H123"/>
    <mergeCell ref="B129:C129"/>
    <mergeCell ref="A135:D135"/>
    <mergeCell ref="A146:H146"/>
    <mergeCell ref="F147:H147"/>
    <mergeCell ref="A125:A126"/>
    <mergeCell ref="B125:C126"/>
    <mergeCell ref="D125:D126"/>
    <mergeCell ref="H125:H126"/>
    <mergeCell ref="B132:C132"/>
    <mergeCell ref="B127:C127"/>
    <mergeCell ref="A128:H128"/>
    <mergeCell ref="A149:A150"/>
    <mergeCell ref="B149:C150"/>
    <mergeCell ref="D149:D150"/>
    <mergeCell ref="E149:G149"/>
    <mergeCell ref="A174:H174"/>
    <mergeCell ref="A171:A172"/>
    <mergeCell ref="B171:C172"/>
    <mergeCell ref="D171:D172"/>
    <mergeCell ref="E171:G171"/>
    <mergeCell ref="B173:C173"/>
    <mergeCell ref="H171:H172"/>
    <mergeCell ref="B176:C176"/>
    <mergeCell ref="B178:C178"/>
    <mergeCell ref="B198:C198"/>
    <mergeCell ref="B179:C179"/>
    <mergeCell ref="A191:H191"/>
    <mergeCell ref="F192:H192"/>
    <mergeCell ref="D193:E193"/>
    <mergeCell ref="A181:D181"/>
    <mergeCell ref="B177:C177"/>
    <mergeCell ref="D194:D195"/>
    <mergeCell ref="B35:C35"/>
    <mergeCell ref="B34:C34"/>
    <mergeCell ref="B14:C14"/>
    <mergeCell ref="B15:C15"/>
    <mergeCell ref="B32:C32"/>
    <mergeCell ref="A27:H27"/>
    <mergeCell ref="B154:C154"/>
    <mergeCell ref="E125:G125"/>
    <mergeCell ref="F28:H28"/>
    <mergeCell ref="B13:C13"/>
    <mergeCell ref="D148:E148"/>
    <mergeCell ref="B151:C151"/>
    <mergeCell ref="A152:H152"/>
    <mergeCell ref="B153:C153"/>
    <mergeCell ref="H149:H150"/>
    <mergeCell ref="D124:E124"/>
    <mergeCell ref="D215:E215"/>
    <mergeCell ref="F169:H169"/>
    <mergeCell ref="A159:D159"/>
    <mergeCell ref="A168:H168"/>
    <mergeCell ref="D170:E170"/>
    <mergeCell ref="E194:G194"/>
    <mergeCell ref="H194:H195"/>
    <mergeCell ref="B196:C196"/>
    <mergeCell ref="A205:D205"/>
    <mergeCell ref="B175:C175"/>
    <mergeCell ref="B203:C203"/>
    <mergeCell ref="B156:C156"/>
    <mergeCell ref="B157:C157"/>
    <mergeCell ref="A228:C228"/>
    <mergeCell ref="B223:C223"/>
    <mergeCell ref="A213:H213"/>
    <mergeCell ref="F214:H214"/>
    <mergeCell ref="D216:D217"/>
    <mergeCell ref="B226:C226"/>
    <mergeCell ref="B216:C217"/>
    <mergeCell ref="B201:C201"/>
    <mergeCell ref="B199:C199"/>
    <mergeCell ref="A197:H197"/>
    <mergeCell ref="A194:A195"/>
    <mergeCell ref="B194:C195"/>
    <mergeCell ref="B200:C200"/>
    <mergeCell ref="H6:H7"/>
    <mergeCell ref="A6:A7"/>
    <mergeCell ref="B6:C7"/>
    <mergeCell ref="D6:D7"/>
    <mergeCell ref="B202:C202"/>
    <mergeCell ref="A216:A217"/>
    <mergeCell ref="B227:C227"/>
    <mergeCell ref="E216:G216"/>
    <mergeCell ref="B218:C218"/>
    <mergeCell ref="B221:C221"/>
    <mergeCell ref="B220:C220"/>
    <mergeCell ref="B222:C222"/>
    <mergeCell ref="A219:H219"/>
    <mergeCell ref="H216:H21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N324"/>
  <sheetViews>
    <sheetView workbookViewId="0" topLeftCell="A1">
      <selection activeCell="C20" sqref="C20"/>
    </sheetView>
  </sheetViews>
  <sheetFormatPr defaultColWidth="9.00390625" defaultRowHeight="12.75"/>
  <cols>
    <col min="1" max="1" width="9.875" style="4" customWidth="1"/>
    <col min="2" max="2" width="9.125" style="4" hidden="1" customWidth="1"/>
    <col min="3" max="3" width="55.625" style="4" customWidth="1"/>
    <col min="4" max="4" width="11.75390625" style="4" bestFit="1" customWidth="1"/>
    <col min="5" max="6" width="10.75390625" style="4" bestFit="1" customWidth="1"/>
    <col min="7" max="7" width="10.125" style="4" bestFit="1" customWidth="1"/>
    <col min="8" max="8" width="25.25390625" style="4" customWidth="1"/>
    <col min="9" max="16384" width="9.125" style="4" customWidth="1"/>
  </cols>
  <sheetData>
    <row r="3" spans="1:8" ht="18.75">
      <c r="A3" s="213" t="s">
        <v>51</v>
      </c>
      <c r="B3" s="213"/>
      <c r="C3" s="213"/>
      <c r="D3" s="213"/>
      <c r="E3" s="213"/>
      <c r="F3" s="213"/>
      <c r="G3" s="213"/>
      <c r="H3" s="213"/>
    </row>
    <row r="4" spans="1:8" ht="18.75">
      <c r="A4" s="20" t="s">
        <v>279</v>
      </c>
      <c r="B4" s="19"/>
      <c r="C4" s="19"/>
      <c r="D4" s="19"/>
      <c r="E4" s="10" t="s">
        <v>1</v>
      </c>
      <c r="F4" s="214" t="s">
        <v>2</v>
      </c>
      <c r="G4" s="215"/>
      <c r="H4" s="215"/>
    </row>
    <row r="5" spans="1:8" ht="18.75">
      <c r="A5" s="8" t="s">
        <v>47</v>
      </c>
      <c r="B5" s="19"/>
      <c r="C5" s="19"/>
      <c r="D5" s="216" t="s">
        <v>3</v>
      </c>
      <c r="E5" s="216"/>
      <c r="F5" s="11" t="s">
        <v>4</v>
      </c>
      <c r="G5" s="19"/>
      <c r="H5" s="19"/>
    </row>
    <row r="6" spans="1:8" ht="18.75">
      <c r="A6" s="211" t="s">
        <v>5</v>
      </c>
      <c r="B6" s="211" t="s">
        <v>6</v>
      </c>
      <c r="C6" s="211"/>
      <c r="D6" s="211" t="s">
        <v>7</v>
      </c>
      <c r="E6" s="217" t="s">
        <v>8</v>
      </c>
      <c r="F6" s="217"/>
      <c r="G6" s="217"/>
      <c r="H6" s="211" t="s">
        <v>9</v>
      </c>
    </row>
    <row r="7" spans="1:8" ht="34.5" customHeight="1">
      <c r="A7" s="212"/>
      <c r="B7" s="218"/>
      <c r="C7" s="219"/>
      <c r="D7" s="212"/>
      <c r="E7" s="12" t="s">
        <v>10</v>
      </c>
      <c r="F7" s="12" t="s">
        <v>11</v>
      </c>
      <c r="G7" s="12" t="s">
        <v>12</v>
      </c>
      <c r="H7" s="212"/>
    </row>
    <row r="8" spans="1:8" ht="18.75">
      <c r="A8" s="21">
        <v>1</v>
      </c>
      <c r="B8" s="224">
        <v>2</v>
      </c>
      <c r="C8" s="224"/>
      <c r="D8" s="21">
        <v>3</v>
      </c>
      <c r="E8" s="21">
        <v>4</v>
      </c>
      <c r="F8" s="21">
        <v>5</v>
      </c>
      <c r="G8" s="21">
        <v>6</v>
      </c>
      <c r="H8" s="21">
        <v>7</v>
      </c>
    </row>
    <row r="9" spans="1:8" ht="18.75">
      <c r="A9" s="225" t="s">
        <v>43</v>
      </c>
      <c r="B9" s="225"/>
      <c r="C9" s="225"/>
      <c r="D9" s="225"/>
      <c r="E9" s="225"/>
      <c r="F9" s="225"/>
      <c r="G9" s="225"/>
      <c r="H9" s="225"/>
    </row>
    <row r="10" spans="1:8" ht="18.75">
      <c r="A10" s="145">
        <v>140</v>
      </c>
      <c r="B10" s="142"/>
      <c r="C10" s="146" t="s">
        <v>45</v>
      </c>
      <c r="D10" s="21">
        <v>200</v>
      </c>
      <c r="E10" s="21">
        <v>2.16</v>
      </c>
      <c r="F10" s="21">
        <v>2</v>
      </c>
      <c r="G10" s="21">
        <v>15.04</v>
      </c>
      <c r="H10" s="21">
        <v>89</v>
      </c>
    </row>
    <row r="11" spans="1:8" ht="18.75">
      <c r="A11" s="188">
        <v>5</v>
      </c>
      <c r="B11" s="142"/>
      <c r="C11" s="146" t="s">
        <v>96</v>
      </c>
      <c r="D11" s="21">
        <v>40</v>
      </c>
      <c r="E11" s="21">
        <v>0.9</v>
      </c>
      <c r="F11" s="21">
        <v>0.1</v>
      </c>
      <c r="G11" s="21">
        <v>59</v>
      </c>
      <c r="H11" s="21">
        <v>28</v>
      </c>
    </row>
    <row r="12" spans="1:8" ht="18.75">
      <c r="A12" s="144">
        <v>311</v>
      </c>
      <c r="B12" s="226" t="s">
        <v>79</v>
      </c>
      <c r="C12" s="226"/>
      <c r="D12" s="144">
        <v>205</v>
      </c>
      <c r="E12" s="144">
        <v>5.1</v>
      </c>
      <c r="F12" s="144">
        <v>6.62</v>
      </c>
      <c r="G12" s="144">
        <v>32.61</v>
      </c>
      <c r="H12" s="144">
        <v>210</v>
      </c>
    </row>
    <row r="13" spans="1:8" ht="18.75" hidden="1">
      <c r="A13" s="5"/>
      <c r="B13" s="231" t="s">
        <v>33</v>
      </c>
      <c r="C13" s="231"/>
      <c r="D13" s="5">
        <v>10</v>
      </c>
      <c r="E13" s="5">
        <v>2.63</v>
      </c>
      <c r="F13" s="5">
        <v>2.66</v>
      </c>
      <c r="G13" s="5"/>
      <c r="H13" s="5">
        <v>35</v>
      </c>
    </row>
    <row r="14" spans="1:8" ht="18.75">
      <c r="A14" s="5">
        <v>274</v>
      </c>
      <c r="B14" s="84"/>
      <c r="C14" s="84" t="s">
        <v>80</v>
      </c>
      <c r="D14" s="98" t="s">
        <v>81</v>
      </c>
      <c r="E14" s="5">
        <v>0.2</v>
      </c>
      <c r="F14" s="5">
        <v>0</v>
      </c>
      <c r="G14" s="5">
        <v>10</v>
      </c>
      <c r="H14" s="5">
        <v>38</v>
      </c>
    </row>
    <row r="15" spans="1:8" ht="18.75" customHeight="1">
      <c r="A15" s="5">
        <v>42</v>
      </c>
      <c r="B15" s="231" t="s">
        <v>61</v>
      </c>
      <c r="C15" s="231"/>
      <c r="D15" s="5">
        <v>45</v>
      </c>
      <c r="E15" s="5">
        <v>3.48</v>
      </c>
      <c r="F15" s="5">
        <v>4.4</v>
      </c>
      <c r="G15" s="5">
        <v>0</v>
      </c>
      <c r="H15" s="5">
        <v>55</v>
      </c>
    </row>
    <row r="16" spans="1:8" ht="55.5" customHeight="1">
      <c r="A16" s="5">
        <v>3</v>
      </c>
      <c r="B16" s="231" t="s">
        <v>42</v>
      </c>
      <c r="C16" s="231"/>
      <c r="D16" s="5">
        <v>50</v>
      </c>
      <c r="E16" s="5">
        <v>3.5</v>
      </c>
      <c r="F16" s="5">
        <v>0.6</v>
      </c>
      <c r="G16" s="5">
        <v>24.3</v>
      </c>
      <c r="H16" s="5">
        <v>95</v>
      </c>
    </row>
    <row r="17" spans="1:8" ht="18.75">
      <c r="A17" s="5"/>
      <c r="B17" s="207" t="s">
        <v>58</v>
      </c>
      <c r="C17" s="207"/>
      <c r="D17" s="164" t="s">
        <v>295</v>
      </c>
      <c r="E17" s="5"/>
      <c r="F17" s="5"/>
      <c r="G17" s="5"/>
      <c r="H17" s="5"/>
    </row>
    <row r="18" spans="1:8" ht="18.75">
      <c r="A18" s="227" t="s">
        <v>44</v>
      </c>
      <c r="B18" s="227"/>
      <c r="C18" s="227"/>
      <c r="D18" s="227"/>
      <c r="E18" s="73">
        <f>E10+E11+E12+E14+E15+E16</f>
        <v>15.34</v>
      </c>
      <c r="F18" s="73">
        <f>F10+F11+F12+F14+F15+F16</f>
        <v>13.72</v>
      </c>
      <c r="G18" s="73">
        <f>G10+G11+G12+G14+G15+G16</f>
        <v>140.95</v>
      </c>
      <c r="H18" s="73">
        <f>H10+H11+H12+H14+H15+H16</f>
        <v>515</v>
      </c>
    </row>
    <row r="19" spans="1:8" ht="18.75">
      <c r="A19" s="29"/>
      <c r="B19" s="29"/>
      <c r="C19" s="29"/>
      <c r="D19" s="29"/>
      <c r="E19" s="31"/>
      <c r="F19" s="31"/>
      <c r="G19" s="31"/>
      <c r="H19" s="31"/>
    </row>
    <row r="20" spans="1:8" ht="18.75">
      <c r="A20" s="29"/>
      <c r="B20" s="29"/>
      <c r="C20" s="29"/>
      <c r="D20" s="29"/>
      <c r="E20" s="31"/>
      <c r="F20" s="31" t="s">
        <v>72</v>
      </c>
      <c r="G20" s="31"/>
      <c r="H20" s="31"/>
    </row>
    <row r="21" spans="1:8" ht="18.75">
      <c r="A21" s="29"/>
      <c r="B21" s="29"/>
      <c r="C21" s="29"/>
      <c r="D21" s="29"/>
      <c r="E21" s="31"/>
      <c r="F21" s="31"/>
      <c r="G21" s="31"/>
      <c r="H21" s="31"/>
    </row>
    <row r="22" spans="1:8" ht="18.75">
      <c r="A22" s="29"/>
      <c r="B22" s="29"/>
      <c r="C22" s="29"/>
      <c r="D22" s="29"/>
      <c r="E22" s="31"/>
      <c r="F22" s="31"/>
      <c r="G22" s="31"/>
      <c r="H22" s="31"/>
    </row>
    <row r="23" spans="1:8" ht="18.75">
      <c r="A23" s="29"/>
      <c r="B23" s="29"/>
      <c r="C23" s="29"/>
      <c r="D23" s="29"/>
      <c r="E23" s="31"/>
      <c r="F23" s="31"/>
      <c r="G23" s="31"/>
      <c r="H23" s="31"/>
    </row>
    <row r="24" spans="1:8" ht="18.75">
      <c r="A24" s="29"/>
      <c r="B24" s="29"/>
      <c r="C24" s="29"/>
      <c r="D24" s="29"/>
      <c r="E24" s="31"/>
      <c r="F24" s="31"/>
      <c r="G24" s="31"/>
      <c r="H24" s="31"/>
    </row>
    <row r="25" spans="1:8" ht="18.75">
      <c r="A25" s="29"/>
      <c r="B25" s="29"/>
      <c r="C25" s="29"/>
      <c r="D25" s="29"/>
      <c r="E25" s="31"/>
      <c r="F25" s="31"/>
      <c r="G25" s="31"/>
      <c r="H25" s="31"/>
    </row>
    <row r="26" spans="1:8" ht="18.75">
      <c r="A26" s="29"/>
      <c r="B26" s="29"/>
      <c r="C26" s="29"/>
      <c r="D26" s="29"/>
      <c r="E26" s="31"/>
      <c r="F26" s="31"/>
      <c r="G26" s="31"/>
      <c r="H26" s="31"/>
    </row>
    <row r="27" spans="1:8" ht="18.75">
      <c r="A27" s="29"/>
      <c r="B27" s="29"/>
      <c r="C27" s="29"/>
      <c r="D27" s="29"/>
      <c r="E27" s="31"/>
      <c r="F27" s="31"/>
      <c r="G27" s="31"/>
      <c r="H27" s="31"/>
    </row>
    <row r="28" spans="1:8" ht="18.75">
      <c r="A28" s="29"/>
      <c r="B28" s="29"/>
      <c r="C28" s="29"/>
      <c r="D28" s="29"/>
      <c r="E28" s="31"/>
      <c r="F28" s="31"/>
      <c r="G28" s="31"/>
      <c r="H28" s="31"/>
    </row>
    <row r="29" spans="1:8" ht="18.75">
      <c r="A29" s="213" t="s">
        <v>14</v>
      </c>
      <c r="B29" s="213"/>
      <c r="C29" s="213"/>
      <c r="D29" s="213"/>
      <c r="E29" s="213"/>
      <c r="F29" s="213"/>
      <c r="G29" s="213"/>
      <c r="H29" s="213"/>
    </row>
    <row r="30" spans="1:8" ht="18.75">
      <c r="A30" s="20" t="s">
        <v>279</v>
      </c>
      <c r="B30" s="9"/>
      <c r="C30" s="9"/>
      <c r="D30" s="9"/>
      <c r="E30" s="10" t="s">
        <v>1</v>
      </c>
      <c r="F30" s="214" t="s">
        <v>15</v>
      </c>
      <c r="G30" s="215"/>
      <c r="H30" s="215"/>
    </row>
    <row r="31" spans="1:8" ht="18.75">
      <c r="A31" s="8" t="s">
        <v>47</v>
      </c>
      <c r="B31" s="9"/>
      <c r="C31" s="9"/>
      <c r="D31" s="216" t="s">
        <v>3</v>
      </c>
      <c r="E31" s="216"/>
      <c r="F31" s="11" t="s">
        <v>4</v>
      </c>
      <c r="G31" s="9"/>
      <c r="H31" s="9"/>
    </row>
    <row r="32" spans="1:8" ht="18.75">
      <c r="A32" s="211" t="s">
        <v>5</v>
      </c>
      <c r="B32" s="211" t="s">
        <v>6</v>
      </c>
      <c r="C32" s="211"/>
      <c r="D32" s="211" t="s">
        <v>7</v>
      </c>
      <c r="E32" s="217" t="s">
        <v>8</v>
      </c>
      <c r="F32" s="217"/>
      <c r="G32" s="217"/>
      <c r="H32" s="211" t="s">
        <v>9</v>
      </c>
    </row>
    <row r="33" spans="1:8" ht="40.5" customHeight="1">
      <c r="A33" s="212"/>
      <c r="B33" s="218"/>
      <c r="C33" s="219"/>
      <c r="D33" s="212"/>
      <c r="E33" s="12" t="s">
        <v>10</v>
      </c>
      <c r="F33" s="12" t="s">
        <v>11</v>
      </c>
      <c r="G33" s="12" t="s">
        <v>12</v>
      </c>
      <c r="H33" s="212"/>
    </row>
    <row r="34" spans="1:8" ht="18.75">
      <c r="A34" s="13">
        <v>1</v>
      </c>
      <c r="B34" s="223">
        <v>2</v>
      </c>
      <c r="C34" s="223"/>
      <c r="D34" s="13">
        <v>3</v>
      </c>
      <c r="E34" s="13">
        <v>4</v>
      </c>
      <c r="F34" s="13">
        <v>5</v>
      </c>
      <c r="G34" s="13">
        <v>6</v>
      </c>
      <c r="H34" s="13">
        <v>7</v>
      </c>
    </row>
    <row r="35" spans="1:8" ht="18.75">
      <c r="A35" s="225" t="s">
        <v>43</v>
      </c>
      <c r="B35" s="225"/>
      <c r="C35" s="225"/>
      <c r="D35" s="225"/>
      <c r="E35" s="225"/>
      <c r="F35" s="225"/>
      <c r="G35" s="225"/>
      <c r="H35" s="225"/>
    </row>
    <row r="36" spans="1:8" ht="18.75">
      <c r="A36" s="176">
        <v>6</v>
      </c>
      <c r="B36" s="176"/>
      <c r="C36" s="186" t="s">
        <v>128</v>
      </c>
      <c r="D36" s="149">
        <v>50</v>
      </c>
      <c r="E36" s="149">
        <v>1.4</v>
      </c>
      <c r="F36" s="149">
        <v>3</v>
      </c>
      <c r="G36" s="149">
        <v>7</v>
      </c>
      <c r="H36" s="149">
        <v>62</v>
      </c>
    </row>
    <row r="37" spans="1:8" ht="18.75">
      <c r="A37" s="149">
        <v>63</v>
      </c>
      <c r="B37" s="149"/>
      <c r="C37" s="150" t="s">
        <v>67</v>
      </c>
      <c r="D37" s="149">
        <v>200</v>
      </c>
      <c r="E37" s="149">
        <v>5</v>
      </c>
      <c r="F37" s="149">
        <v>5</v>
      </c>
      <c r="G37" s="149">
        <v>17</v>
      </c>
      <c r="H37" s="149">
        <v>128</v>
      </c>
    </row>
    <row r="38" spans="1:8" ht="18.75">
      <c r="A38" s="144">
        <v>98</v>
      </c>
      <c r="B38" s="226" t="s">
        <v>36</v>
      </c>
      <c r="C38" s="226"/>
      <c r="D38" s="144">
        <v>90</v>
      </c>
      <c r="E38" s="144">
        <v>10.07</v>
      </c>
      <c r="F38" s="144">
        <v>13</v>
      </c>
      <c r="G38" s="144">
        <v>10.37</v>
      </c>
      <c r="H38" s="144">
        <v>199.33</v>
      </c>
    </row>
    <row r="39" spans="1:8" ht="18.75">
      <c r="A39" s="5" t="s">
        <v>91</v>
      </c>
      <c r="B39" s="231" t="s">
        <v>106</v>
      </c>
      <c r="C39" s="231"/>
      <c r="D39" s="5">
        <v>185</v>
      </c>
      <c r="E39" s="5">
        <v>7.8</v>
      </c>
      <c r="F39" s="5">
        <v>7.7</v>
      </c>
      <c r="G39" s="5">
        <v>46.9</v>
      </c>
      <c r="H39" s="5">
        <v>289.3</v>
      </c>
    </row>
    <row r="40" spans="1:8" ht="18.75">
      <c r="A40" s="5">
        <v>685</v>
      </c>
      <c r="B40" s="84"/>
      <c r="C40" s="84" t="s">
        <v>48</v>
      </c>
      <c r="D40" s="98" t="s">
        <v>81</v>
      </c>
      <c r="E40" s="5">
        <v>0</v>
      </c>
      <c r="F40" s="5">
        <v>0</v>
      </c>
      <c r="G40" s="5">
        <v>10</v>
      </c>
      <c r="H40" s="5">
        <v>40</v>
      </c>
    </row>
    <row r="41" spans="1:8" ht="57.75" customHeight="1">
      <c r="A41" s="5">
        <v>3</v>
      </c>
      <c r="B41" s="231" t="s">
        <v>42</v>
      </c>
      <c r="C41" s="231"/>
      <c r="D41" s="77">
        <v>30</v>
      </c>
      <c r="E41" s="77">
        <v>2</v>
      </c>
      <c r="F41" s="77">
        <v>0.3</v>
      </c>
      <c r="G41" s="77">
        <v>14.6</v>
      </c>
      <c r="H41" s="77">
        <v>73</v>
      </c>
    </row>
    <row r="42" spans="1:8" ht="22.5" customHeight="1">
      <c r="A42" s="31"/>
      <c r="B42" s="76"/>
      <c r="C42" s="79" t="s">
        <v>58</v>
      </c>
      <c r="D42" s="179">
        <f>D36+D37+D38+D39+D40+D41</f>
        <v>755</v>
      </c>
      <c r="E42" s="78"/>
      <c r="F42" s="78"/>
      <c r="G42" s="78"/>
      <c r="H42" s="78"/>
    </row>
    <row r="43" spans="1:8" ht="18.75">
      <c r="A43" s="228" t="s">
        <v>44</v>
      </c>
      <c r="B43" s="229"/>
      <c r="C43" s="230"/>
      <c r="D43" s="22"/>
      <c r="E43" s="74">
        <f>E36+E37+E38+E39+E40+E41</f>
        <v>26.27</v>
      </c>
      <c r="F43" s="74">
        <f>F36+F37+F38+F39+F40+F41</f>
        <v>29</v>
      </c>
      <c r="G43" s="74">
        <f>G36+G37+G38+G39+G40+G41</f>
        <v>105.86999999999999</v>
      </c>
      <c r="H43" s="74">
        <f>H36+H37+H38+H39+H40+H41</f>
        <v>791.6300000000001</v>
      </c>
    </row>
    <row r="53" spans="1:14" ht="18.75">
      <c r="A53" s="213" t="s">
        <v>52</v>
      </c>
      <c r="B53" s="213"/>
      <c r="C53" s="213"/>
      <c r="D53" s="213"/>
      <c r="E53" s="213"/>
      <c r="F53" s="213"/>
      <c r="G53" s="213"/>
      <c r="H53" s="213"/>
      <c r="I53" s="25"/>
      <c r="J53" s="25"/>
      <c r="K53" s="25"/>
      <c r="L53" s="25"/>
      <c r="M53" s="25"/>
      <c r="N53" s="25"/>
    </row>
    <row r="54" spans="1:14" ht="18.75">
      <c r="A54" s="20" t="s">
        <v>279</v>
      </c>
      <c r="B54" s="9"/>
      <c r="C54" s="9"/>
      <c r="D54" s="9"/>
      <c r="E54" s="10" t="s">
        <v>1</v>
      </c>
      <c r="F54" s="214" t="s">
        <v>17</v>
      </c>
      <c r="G54" s="215"/>
      <c r="H54" s="215"/>
      <c r="I54" s="25"/>
      <c r="J54" s="25"/>
      <c r="K54" s="25"/>
      <c r="L54" s="25"/>
      <c r="M54" s="25"/>
      <c r="N54" s="25"/>
    </row>
    <row r="55" spans="1:14" ht="18.75">
      <c r="A55" s="8" t="s">
        <v>47</v>
      </c>
      <c r="B55" s="9"/>
      <c r="C55" s="9"/>
      <c r="D55" s="216" t="s">
        <v>3</v>
      </c>
      <c r="E55" s="216"/>
      <c r="F55" s="11" t="s">
        <v>4</v>
      </c>
      <c r="G55" s="9"/>
      <c r="H55" s="9"/>
      <c r="I55" s="25"/>
      <c r="J55" s="25"/>
      <c r="K55" s="25"/>
      <c r="L55" s="25"/>
      <c r="M55" s="25"/>
      <c r="N55" s="25"/>
    </row>
    <row r="56" spans="1:14" ht="18.75">
      <c r="A56" s="211" t="s">
        <v>5</v>
      </c>
      <c r="B56" s="211" t="s">
        <v>6</v>
      </c>
      <c r="C56" s="211"/>
      <c r="D56" s="211" t="s">
        <v>7</v>
      </c>
      <c r="E56" s="217" t="s">
        <v>8</v>
      </c>
      <c r="F56" s="217"/>
      <c r="G56" s="217"/>
      <c r="H56" s="211" t="s">
        <v>9</v>
      </c>
      <c r="I56" s="25"/>
      <c r="J56" s="25"/>
      <c r="K56" s="25"/>
      <c r="L56" s="25"/>
      <c r="M56" s="25"/>
      <c r="N56" s="25"/>
    </row>
    <row r="57" spans="1:14" ht="49.5" customHeight="1">
      <c r="A57" s="212"/>
      <c r="B57" s="218"/>
      <c r="C57" s="219"/>
      <c r="D57" s="212"/>
      <c r="E57" s="12" t="s">
        <v>10</v>
      </c>
      <c r="F57" s="12" t="s">
        <v>11</v>
      </c>
      <c r="G57" s="12" t="s">
        <v>12</v>
      </c>
      <c r="H57" s="212"/>
      <c r="I57" s="25"/>
      <c r="J57" s="25"/>
      <c r="K57" s="25"/>
      <c r="L57" s="25"/>
      <c r="M57" s="25"/>
      <c r="N57" s="25"/>
    </row>
    <row r="58" spans="1:14" ht="18.75">
      <c r="A58" s="13">
        <v>1</v>
      </c>
      <c r="B58" s="223">
        <v>2</v>
      </c>
      <c r="C58" s="223"/>
      <c r="D58" s="13">
        <v>3</v>
      </c>
      <c r="E58" s="13">
        <v>4</v>
      </c>
      <c r="F58" s="13">
        <v>5</v>
      </c>
      <c r="G58" s="13">
        <v>6</v>
      </c>
      <c r="H58" s="13">
        <v>7</v>
      </c>
      <c r="I58" s="25"/>
      <c r="J58" s="25"/>
      <c r="K58" s="25"/>
      <c r="L58" s="25"/>
      <c r="M58" s="25"/>
      <c r="N58" s="25"/>
    </row>
    <row r="59" spans="1:14" ht="18.75">
      <c r="A59" s="225" t="s">
        <v>43</v>
      </c>
      <c r="B59" s="225"/>
      <c r="C59" s="225"/>
      <c r="D59" s="225"/>
      <c r="E59" s="225"/>
      <c r="F59" s="225"/>
      <c r="G59" s="225"/>
      <c r="H59" s="225"/>
      <c r="I59" s="25"/>
      <c r="J59" s="25"/>
      <c r="K59" s="26"/>
      <c r="L59" s="26"/>
      <c r="M59" s="26"/>
      <c r="N59" s="26"/>
    </row>
    <row r="60" spans="1:14" ht="18.75">
      <c r="A60" s="149">
        <v>148</v>
      </c>
      <c r="B60" s="149"/>
      <c r="C60" s="150" t="s">
        <v>111</v>
      </c>
      <c r="D60" s="149">
        <v>200</v>
      </c>
      <c r="E60" s="149">
        <v>2</v>
      </c>
      <c r="F60" s="149">
        <v>6</v>
      </c>
      <c r="G60" s="149">
        <v>11</v>
      </c>
      <c r="H60" s="149">
        <v>104</v>
      </c>
      <c r="I60" s="25"/>
      <c r="J60" s="25"/>
      <c r="K60" s="26"/>
      <c r="L60" s="26"/>
      <c r="M60" s="26"/>
      <c r="N60" s="26"/>
    </row>
    <row r="61" spans="1:14" ht="20.25" customHeight="1">
      <c r="A61" s="148">
        <v>365</v>
      </c>
      <c r="B61" s="221" t="s">
        <v>89</v>
      </c>
      <c r="C61" s="221"/>
      <c r="D61" s="144">
        <v>8</v>
      </c>
      <c r="E61" s="148">
        <v>0.08</v>
      </c>
      <c r="F61" s="148">
        <v>5.76</v>
      </c>
      <c r="G61" s="148">
        <v>0.08</v>
      </c>
      <c r="H61" s="144">
        <v>53</v>
      </c>
      <c r="I61" s="25"/>
      <c r="J61" s="25"/>
      <c r="K61" s="25"/>
      <c r="L61" s="25"/>
      <c r="M61" s="25"/>
      <c r="N61" s="25"/>
    </row>
    <row r="62" spans="1:14" ht="20.25" customHeight="1">
      <c r="A62" s="14">
        <v>306</v>
      </c>
      <c r="B62" s="64"/>
      <c r="C62" s="64" t="s">
        <v>107</v>
      </c>
      <c r="D62" s="5">
        <v>40</v>
      </c>
      <c r="E62" s="14">
        <v>5.08</v>
      </c>
      <c r="F62" s="14">
        <v>4.6</v>
      </c>
      <c r="G62" s="14">
        <v>0.28</v>
      </c>
      <c r="H62" s="5">
        <v>63</v>
      </c>
      <c r="I62" s="25"/>
      <c r="J62" s="25"/>
      <c r="K62" s="25"/>
      <c r="L62" s="25"/>
      <c r="M62" s="25"/>
      <c r="N62" s="25"/>
    </row>
    <row r="63" spans="1:14" ht="18.75" customHeight="1">
      <c r="A63" s="1">
        <v>302</v>
      </c>
      <c r="B63" s="231" t="s">
        <v>108</v>
      </c>
      <c r="C63" s="231"/>
      <c r="D63" s="5">
        <v>205</v>
      </c>
      <c r="E63" s="5">
        <v>8.1</v>
      </c>
      <c r="F63" s="5">
        <v>9.8</v>
      </c>
      <c r="G63" s="5">
        <v>35.6</v>
      </c>
      <c r="H63" s="5">
        <v>264</v>
      </c>
      <c r="I63" s="25"/>
      <c r="J63" s="25"/>
      <c r="K63" s="25"/>
      <c r="L63" s="25"/>
      <c r="M63" s="25"/>
      <c r="N63" s="25"/>
    </row>
    <row r="64" spans="1:14" ht="18.75">
      <c r="A64" s="5">
        <v>8</v>
      </c>
      <c r="B64" s="64"/>
      <c r="C64" s="64" t="s">
        <v>65</v>
      </c>
      <c r="D64" s="16">
        <v>100</v>
      </c>
      <c r="E64" s="5">
        <v>3.2</v>
      </c>
      <c r="F64" s="5">
        <v>3.2</v>
      </c>
      <c r="G64" s="5">
        <v>4.5</v>
      </c>
      <c r="H64" s="5">
        <v>62</v>
      </c>
      <c r="I64" s="25"/>
      <c r="J64" s="25"/>
      <c r="K64" s="25"/>
      <c r="L64" s="25"/>
      <c r="M64" s="25"/>
      <c r="N64" s="25"/>
    </row>
    <row r="65" spans="1:14" ht="30" customHeight="1">
      <c r="A65" s="5">
        <v>285</v>
      </c>
      <c r="B65" s="231" t="s">
        <v>31</v>
      </c>
      <c r="C65" s="231"/>
      <c r="D65" s="5">
        <v>200</v>
      </c>
      <c r="E65" s="5">
        <v>0.07</v>
      </c>
      <c r="F65" s="5">
        <v>0.01</v>
      </c>
      <c r="G65" s="5">
        <v>15.31</v>
      </c>
      <c r="H65" s="5">
        <v>62</v>
      </c>
      <c r="I65" s="25"/>
      <c r="J65" s="25"/>
      <c r="K65" s="25"/>
      <c r="L65" s="25"/>
      <c r="M65" s="25"/>
      <c r="N65" s="25"/>
    </row>
    <row r="66" spans="1:14" ht="30" customHeight="1" hidden="1">
      <c r="A66" s="5"/>
      <c r="B66" s="64"/>
      <c r="C66" s="64"/>
      <c r="D66" s="16"/>
      <c r="E66" s="15"/>
      <c r="F66" s="15"/>
      <c r="G66" s="17"/>
      <c r="H66" s="16"/>
      <c r="I66" s="25"/>
      <c r="J66" s="25"/>
      <c r="K66" s="25"/>
      <c r="L66" s="25"/>
      <c r="M66" s="25"/>
      <c r="N66" s="25"/>
    </row>
    <row r="67" spans="1:14" ht="57" customHeight="1">
      <c r="A67" s="14">
        <v>3</v>
      </c>
      <c r="B67" s="222" t="s">
        <v>42</v>
      </c>
      <c r="C67" s="222"/>
      <c r="D67" s="77">
        <v>30</v>
      </c>
      <c r="E67" s="77">
        <v>2</v>
      </c>
      <c r="F67" s="77">
        <v>0.3</v>
      </c>
      <c r="G67" s="77">
        <v>14.6</v>
      </c>
      <c r="H67" s="77">
        <v>73</v>
      </c>
      <c r="I67" s="25"/>
      <c r="J67" s="25"/>
      <c r="K67" s="26"/>
      <c r="L67" s="26"/>
      <c r="M67" s="26"/>
      <c r="N67" s="26"/>
    </row>
    <row r="68" spans="1:14" ht="24" customHeight="1">
      <c r="A68" s="14"/>
      <c r="B68" s="64"/>
      <c r="C68" s="80" t="s">
        <v>58</v>
      </c>
      <c r="D68" s="81">
        <v>783</v>
      </c>
      <c r="E68" s="16"/>
      <c r="F68" s="17"/>
      <c r="G68" s="17"/>
      <c r="H68" s="16"/>
      <c r="I68" s="25"/>
      <c r="J68" s="25"/>
      <c r="K68" s="26"/>
      <c r="L68" s="26"/>
      <c r="M68" s="26"/>
      <c r="N68" s="26"/>
    </row>
    <row r="69" spans="1:14" ht="18.75">
      <c r="A69" s="227" t="s">
        <v>44</v>
      </c>
      <c r="B69" s="227"/>
      <c r="C69" s="227"/>
      <c r="D69" s="227"/>
      <c r="E69" s="75">
        <f>E60+E61+E62+E63+E64+E65+E67</f>
        <v>20.53</v>
      </c>
      <c r="F69" s="75">
        <f>F60+F61+F62+F63+F64+F65+F67</f>
        <v>29.67</v>
      </c>
      <c r="G69" s="75">
        <f>G60+G61+G62+G63+G64+G65+G67</f>
        <v>81.36999999999999</v>
      </c>
      <c r="H69" s="75">
        <f>H60+H61+H62+H63+H64+H65+H67</f>
        <v>681</v>
      </c>
      <c r="I69" s="25"/>
      <c r="J69" s="25"/>
      <c r="K69" s="25"/>
      <c r="L69" s="25"/>
      <c r="M69" s="25"/>
      <c r="N69" s="25"/>
    </row>
    <row r="70" spans="1:14" ht="18.75">
      <c r="A70" s="29"/>
      <c r="B70" s="29"/>
      <c r="C70" s="29"/>
      <c r="D70" s="29"/>
      <c r="E70" s="30"/>
      <c r="F70" s="30"/>
      <c r="G70" s="30"/>
      <c r="H70" s="30"/>
      <c r="I70" s="25"/>
      <c r="J70" s="25"/>
      <c r="K70" s="25"/>
      <c r="L70" s="25"/>
      <c r="M70" s="25"/>
      <c r="N70" s="25"/>
    </row>
    <row r="71" spans="9:14" ht="18.75">
      <c r="I71" s="25"/>
      <c r="J71" s="25"/>
      <c r="K71" s="25"/>
      <c r="L71" s="25"/>
      <c r="M71" s="25"/>
      <c r="N71" s="25"/>
    </row>
    <row r="72" spans="1:14" ht="18.75">
      <c r="A72" s="29"/>
      <c r="B72" s="29"/>
      <c r="C72" s="29"/>
      <c r="D72" s="32"/>
      <c r="E72" s="31"/>
      <c r="F72" s="31"/>
      <c r="G72" s="31"/>
      <c r="H72" s="31"/>
      <c r="I72" s="25"/>
      <c r="J72" s="25"/>
      <c r="K72" s="25"/>
      <c r="L72" s="25"/>
      <c r="M72" s="25"/>
      <c r="N72" s="25"/>
    </row>
    <row r="73" spans="1:14" ht="18.75">
      <c r="A73" s="29"/>
      <c r="B73" s="29"/>
      <c r="C73" s="29"/>
      <c r="D73" s="32"/>
      <c r="E73" s="31"/>
      <c r="F73" s="31"/>
      <c r="G73" s="31"/>
      <c r="H73" s="31"/>
      <c r="I73" s="25"/>
      <c r="J73" s="25"/>
      <c r="K73" s="25"/>
      <c r="L73" s="25"/>
      <c r="M73" s="25"/>
      <c r="N73" s="25"/>
    </row>
    <row r="74" spans="1:14" ht="18.75">
      <c r="A74" s="18"/>
      <c r="B74" s="19"/>
      <c r="C74" s="19"/>
      <c r="D74" s="19"/>
      <c r="E74" s="19"/>
      <c r="F74" s="19"/>
      <c r="G74" s="19"/>
      <c r="H74" s="19"/>
      <c r="I74" s="25"/>
      <c r="J74" s="25"/>
      <c r="K74" s="25"/>
      <c r="L74" s="25"/>
      <c r="M74" s="25"/>
      <c r="N74" s="25"/>
    </row>
    <row r="75" spans="1:14" ht="18.75">
      <c r="A75" s="18"/>
      <c r="B75" s="19"/>
      <c r="C75" s="19"/>
      <c r="D75" s="19"/>
      <c r="E75" s="19"/>
      <c r="F75" s="19"/>
      <c r="G75" s="19"/>
      <c r="H75" s="19"/>
      <c r="I75" s="25"/>
      <c r="J75" s="25"/>
      <c r="K75" s="25"/>
      <c r="L75" s="25"/>
      <c r="M75" s="25"/>
      <c r="N75" s="25"/>
    </row>
    <row r="76" spans="1:14" ht="18.75">
      <c r="A76" s="18"/>
      <c r="B76" s="19"/>
      <c r="C76" s="19"/>
      <c r="D76" s="19"/>
      <c r="E76" s="19"/>
      <c r="F76" s="19"/>
      <c r="G76" s="19"/>
      <c r="H76" s="19"/>
      <c r="I76" s="25"/>
      <c r="J76" s="25"/>
      <c r="K76" s="25"/>
      <c r="L76" s="25"/>
      <c r="M76" s="25"/>
      <c r="N76" s="25"/>
    </row>
    <row r="77" spans="1:14" ht="18.75">
      <c r="A77" s="213" t="s">
        <v>18</v>
      </c>
      <c r="B77" s="213"/>
      <c r="C77" s="213"/>
      <c r="D77" s="213"/>
      <c r="E77" s="213"/>
      <c r="F77" s="213"/>
      <c r="G77" s="213"/>
      <c r="H77" s="213"/>
      <c r="I77" s="25"/>
      <c r="J77" s="25"/>
      <c r="K77" s="25"/>
      <c r="L77" s="25"/>
      <c r="M77" s="25"/>
      <c r="N77" s="25"/>
    </row>
    <row r="78" spans="1:14" ht="18.75">
      <c r="A78" s="20" t="s">
        <v>279</v>
      </c>
      <c r="B78" s="19"/>
      <c r="C78" s="19"/>
      <c r="D78" s="19"/>
      <c r="E78" s="10" t="s">
        <v>1</v>
      </c>
      <c r="F78" s="214" t="s">
        <v>19</v>
      </c>
      <c r="G78" s="215"/>
      <c r="H78" s="215"/>
      <c r="I78" s="25"/>
      <c r="J78" s="25"/>
      <c r="K78" s="25"/>
      <c r="L78" s="25"/>
      <c r="M78" s="25"/>
      <c r="N78" s="25"/>
    </row>
    <row r="79" spans="1:14" ht="18.75">
      <c r="A79" s="8" t="s">
        <v>47</v>
      </c>
      <c r="B79" s="19"/>
      <c r="C79" s="19"/>
      <c r="D79" s="216" t="s">
        <v>3</v>
      </c>
      <c r="E79" s="216"/>
      <c r="F79" s="11" t="s">
        <v>4</v>
      </c>
      <c r="G79" s="19"/>
      <c r="H79" s="19"/>
      <c r="I79" s="25"/>
      <c r="J79" s="25"/>
      <c r="K79" s="25"/>
      <c r="L79" s="25"/>
      <c r="M79" s="25"/>
      <c r="N79" s="25"/>
    </row>
    <row r="80" spans="1:14" ht="18.75">
      <c r="A80" s="211" t="s">
        <v>5</v>
      </c>
      <c r="B80" s="211" t="s">
        <v>6</v>
      </c>
      <c r="C80" s="211"/>
      <c r="D80" s="211" t="s">
        <v>7</v>
      </c>
      <c r="E80" s="217" t="s">
        <v>8</v>
      </c>
      <c r="F80" s="217"/>
      <c r="G80" s="217"/>
      <c r="H80" s="211" t="s">
        <v>9</v>
      </c>
      <c r="I80" s="25"/>
      <c r="J80" s="25"/>
      <c r="K80" s="25"/>
      <c r="L80" s="25"/>
      <c r="M80" s="25"/>
      <c r="N80" s="25"/>
    </row>
    <row r="81" spans="1:14" ht="37.5" customHeight="1">
      <c r="A81" s="212"/>
      <c r="B81" s="218"/>
      <c r="C81" s="219"/>
      <c r="D81" s="212"/>
      <c r="E81" s="12" t="s">
        <v>10</v>
      </c>
      <c r="F81" s="12" t="s">
        <v>11</v>
      </c>
      <c r="G81" s="12" t="s">
        <v>12</v>
      </c>
      <c r="H81" s="212"/>
      <c r="I81" s="25"/>
      <c r="J81" s="25"/>
      <c r="K81" s="25"/>
      <c r="L81" s="25"/>
      <c r="M81" s="25"/>
      <c r="N81" s="25"/>
    </row>
    <row r="82" spans="1:14" ht="18.75">
      <c r="A82" s="21">
        <v>1</v>
      </c>
      <c r="B82" s="224">
        <v>2</v>
      </c>
      <c r="C82" s="224"/>
      <c r="D82" s="21">
        <v>3</v>
      </c>
      <c r="E82" s="21">
        <v>4</v>
      </c>
      <c r="F82" s="21">
        <v>5</v>
      </c>
      <c r="G82" s="21">
        <v>6</v>
      </c>
      <c r="H82" s="21">
        <v>7</v>
      </c>
      <c r="I82" s="25"/>
      <c r="J82" s="25"/>
      <c r="K82" s="25"/>
      <c r="L82" s="25"/>
      <c r="M82" s="25"/>
      <c r="N82" s="25"/>
    </row>
    <row r="83" spans="1:14" ht="18.75">
      <c r="A83" s="225" t="s">
        <v>43</v>
      </c>
      <c r="B83" s="225"/>
      <c r="C83" s="225"/>
      <c r="D83" s="225"/>
      <c r="E83" s="225"/>
      <c r="F83" s="225"/>
      <c r="G83" s="225"/>
      <c r="H83" s="225"/>
      <c r="I83" s="25"/>
      <c r="J83" s="25"/>
      <c r="K83" s="25"/>
      <c r="L83" s="25"/>
      <c r="M83" s="25"/>
      <c r="N83" s="25"/>
    </row>
    <row r="84" spans="1:14" ht="18.75">
      <c r="A84" s="177" t="s">
        <v>56</v>
      </c>
      <c r="B84" s="180"/>
      <c r="C84" s="155" t="s">
        <v>265</v>
      </c>
      <c r="D84" s="21">
        <v>50</v>
      </c>
      <c r="E84" s="21">
        <v>0.4</v>
      </c>
      <c r="F84" s="21">
        <v>1.8</v>
      </c>
      <c r="G84" s="21">
        <v>5.8</v>
      </c>
      <c r="H84" s="21">
        <v>40</v>
      </c>
      <c r="I84" s="25"/>
      <c r="J84" s="25"/>
      <c r="K84" s="25"/>
      <c r="L84" s="25"/>
      <c r="M84" s="25"/>
      <c r="N84" s="25"/>
    </row>
    <row r="85" spans="1:14" ht="18.75">
      <c r="A85" s="21">
        <v>56</v>
      </c>
      <c r="B85" s="152"/>
      <c r="C85" s="152" t="s">
        <v>105</v>
      </c>
      <c r="D85" s="21">
        <v>200</v>
      </c>
      <c r="E85" s="21">
        <v>2.03</v>
      </c>
      <c r="F85" s="21">
        <v>5.67</v>
      </c>
      <c r="G85" s="21">
        <v>10.16</v>
      </c>
      <c r="H85" s="21">
        <v>101</v>
      </c>
      <c r="I85" s="25"/>
      <c r="J85" s="25"/>
      <c r="K85" s="25"/>
      <c r="L85" s="25"/>
      <c r="M85" s="25"/>
      <c r="N85" s="25"/>
    </row>
    <row r="86" spans="1:14" ht="18.75">
      <c r="A86" s="2">
        <v>128</v>
      </c>
      <c r="B86" s="232" t="s">
        <v>62</v>
      </c>
      <c r="C86" s="206"/>
      <c r="D86" s="21">
        <v>100</v>
      </c>
      <c r="E86" s="21">
        <v>11.12</v>
      </c>
      <c r="F86" s="21">
        <v>13.6</v>
      </c>
      <c r="G86" s="21">
        <v>9</v>
      </c>
      <c r="H86" s="21">
        <v>203</v>
      </c>
      <c r="I86" s="25"/>
      <c r="J86" s="25"/>
      <c r="K86" s="25"/>
      <c r="L86" s="25"/>
      <c r="M86" s="25"/>
      <c r="N86" s="25"/>
    </row>
    <row r="87" spans="1:14" ht="18.75">
      <c r="A87" s="1">
        <v>212</v>
      </c>
      <c r="B87" s="231" t="s">
        <v>151</v>
      </c>
      <c r="C87" s="231"/>
      <c r="D87" s="5">
        <v>150</v>
      </c>
      <c r="E87" s="5">
        <v>5.7</v>
      </c>
      <c r="F87" s="5">
        <v>5.47</v>
      </c>
      <c r="G87" s="5">
        <v>36.5</v>
      </c>
      <c r="H87" s="5">
        <v>218.1</v>
      </c>
      <c r="I87" s="25"/>
      <c r="J87" s="25"/>
      <c r="K87" s="25"/>
      <c r="L87" s="25"/>
      <c r="M87" s="25"/>
      <c r="N87" s="25"/>
    </row>
    <row r="88" spans="1:14" ht="24" customHeight="1">
      <c r="A88" s="5">
        <v>685</v>
      </c>
      <c r="B88" s="231" t="s">
        <v>48</v>
      </c>
      <c r="C88" s="231"/>
      <c r="D88" s="5">
        <v>200</v>
      </c>
      <c r="E88" s="5">
        <v>0.1</v>
      </c>
      <c r="F88" s="5">
        <v>0</v>
      </c>
      <c r="G88" s="5">
        <v>9.1</v>
      </c>
      <c r="H88" s="5">
        <v>35</v>
      </c>
      <c r="I88" s="25"/>
      <c r="J88" s="25"/>
      <c r="K88" s="25"/>
      <c r="L88" s="25"/>
      <c r="M88" s="25"/>
      <c r="N88" s="25"/>
    </row>
    <row r="89" spans="1:14" ht="24" customHeight="1">
      <c r="A89" s="5">
        <v>42</v>
      </c>
      <c r="B89" s="84"/>
      <c r="C89" s="84" t="s">
        <v>83</v>
      </c>
      <c r="D89" s="5">
        <v>15</v>
      </c>
      <c r="E89" s="5">
        <v>3.48</v>
      </c>
      <c r="F89" s="5">
        <v>4.4</v>
      </c>
      <c r="G89" s="5">
        <v>0</v>
      </c>
      <c r="H89" s="5">
        <v>55</v>
      </c>
      <c r="I89" s="25"/>
      <c r="J89" s="25"/>
      <c r="K89" s="25"/>
      <c r="L89" s="25"/>
      <c r="M89" s="25"/>
      <c r="N89" s="25"/>
    </row>
    <row r="90" spans="1:14" ht="55.5" customHeight="1">
      <c r="A90" s="1">
        <v>3</v>
      </c>
      <c r="B90" s="231" t="s">
        <v>42</v>
      </c>
      <c r="C90" s="231"/>
      <c r="D90" s="16">
        <v>40</v>
      </c>
      <c r="E90" s="16">
        <v>2.7</v>
      </c>
      <c r="F90" s="17">
        <v>0.4</v>
      </c>
      <c r="G90" s="17">
        <v>19.5</v>
      </c>
      <c r="H90" s="16">
        <v>97</v>
      </c>
      <c r="I90" s="25"/>
      <c r="J90" s="25"/>
      <c r="K90" s="25"/>
      <c r="L90" s="25"/>
      <c r="M90" s="25"/>
      <c r="N90" s="25"/>
    </row>
    <row r="91" spans="1:14" ht="18.75">
      <c r="A91" s="5"/>
      <c r="B91" s="207" t="s">
        <v>59</v>
      </c>
      <c r="C91" s="207"/>
      <c r="D91" s="73">
        <v>755</v>
      </c>
      <c r="E91" s="5"/>
      <c r="F91" s="5"/>
      <c r="G91" s="5"/>
      <c r="H91" s="5"/>
      <c r="I91" s="25"/>
      <c r="J91" s="25"/>
      <c r="K91" s="25"/>
      <c r="L91" s="25"/>
      <c r="M91" s="25"/>
      <c r="N91" s="25"/>
    </row>
    <row r="92" spans="1:14" ht="18.75">
      <c r="A92" s="227" t="s">
        <v>44</v>
      </c>
      <c r="B92" s="227"/>
      <c r="C92" s="227"/>
      <c r="D92" s="227"/>
      <c r="E92" s="81">
        <f>E84+E85+E86+E87+E88+E89+E90</f>
        <v>25.53</v>
      </c>
      <c r="F92" s="81">
        <f>F84+F85+F86+F87+F88+F89+F90</f>
        <v>31.339999999999996</v>
      </c>
      <c r="G92" s="81">
        <f>G84+G85+G86+G87+G88+G89+G90</f>
        <v>90.06</v>
      </c>
      <c r="H92" s="81">
        <f>H84+H85+H86+H87+H88+H89+H90</f>
        <v>749.1</v>
      </c>
      <c r="I92" s="25"/>
      <c r="J92" s="25"/>
      <c r="K92" s="25"/>
      <c r="L92" s="25"/>
      <c r="M92" s="25"/>
      <c r="N92" s="25"/>
    </row>
    <row r="93" spans="1:14" ht="18.75">
      <c r="A93" s="33"/>
      <c r="B93" s="33"/>
      <c r="C93" s="33"/>
      <c r="D93" s="33"/>
      <c r="E93" s="31"/>
      <c r="F93" s="31"/>
      <c r="G93" s="31"/>
      <c r="H93" s="31"/>
      <c r="I93" s="25"/>
      <c r="J93" s="25"/>
      <c r="K93" s="25"/>
      <c r="L93" s="25"/>
      <c r="M93" s="25"/>
      <c r="N93" s="25"/>
    </row>
    <row r="94" spans="1:14" ht="18.75">
      <c r="A94" s="33"/>
      <c r="B94" s="33"/>
      <c r="C94" s="33"/>
      <c r="D94" s="33"/>
      <c r="E94" s="31"/>
      <c r="F94" s="31"/>
      <c r="G94" s="31"/>
      <c r="H94" s="31"/>
      <c r="I94" s="25"/>
      <c r="J94" s="25"/>
      <c r="K94" s="25"/>
      <c r="L94" s="25"/>
      <c r="M94" s="25"/>
      <c r="N94" s="25"/>
    </row>
    <row r="95" spans="1:14" ht="18.75">
      <c r="A95" s="33"/>
      <c r="B95" s="33"/>
      <c r="C95" s="33"/>
      <c r="D95" s="33"/>
      <c r="E95" s="31"/>
      <c r="F95" s="31"/>
      <c r="G95" s="31"/>
      <c r="H95" s="31"/>
      <c r="I95" s="25"/>
      <c r="J95" s="25"/>
      <c r="K95" s="25"/>
      <c r="L95" s="25"/>
      <c r="M95" s="25"/>
      <c r="N95" s="25"/>
    </row>
    <row r="96" spans="1:14" ht="18.75">
      <c r="A96" s="33"/>
      <c r="B96" s="33"/>
      <c r="C96" s="33"/>
      <c r="D96" s="33"/>
      <c r="E96" s="31"/>
      <c r="F96" s="31"/>
      <c r="G96" s="31"/>
      <c r="H96" s="31"/>
      <c r="I96" s="25"/>
      <c r="J96" s="25"/>
      <c r="K96" s="25"/>
      <c r="L96" s="25"/>
      <c r="M96" s="25"/>
      <c r="N96" s="25"/>
    </row>
    <row r="97" spans="1:14" ht="18.75">
      <c r="A97" s="33"/>
      <c r="B97" s="33"/>
      <c r="C97" s="33"/>
      <c r="D97" s="33"/>
      <c r="E97" s="31"/>
      <c r="F97" s="31"/>
      <c r="G97" s="31"/>
      <c r="H97" s="31"/>
      <c r="I97" s="25"/>
      <c r="J97" s="25"/>
      <c r="K97" s="25"/>
      <c r="L97" s="25"/>
      <c r="M97" s="25"/>
      <c r="N97" s="25"/>
    </row>
    <row r="98" spans="1:14" ht="18.75">
      <c r="A98" s="33"/>
      <c r="B98" s="33"/>
      <c r="C98" s="33"/>
      <c r="D98" s="33"/>
      <c r="E98" s="31"/>
      <c r="F98" s="31"/>
      <c r="G98" s="31"/>
      <c r="H98" s="31"/>
      <c r="I98" s="25"/>
      <c r="J98" s="25"/>
      <c r="K98" s="25"/>
      <c r="L98" s="25"/>
      <c r="M98" s="25"/>
      <c r="N98" s="25"/>
    </row>
    <row r="99" spans="1:14" ht="18.75">
      <c r="A99" s="33"/>
      <c r="B99" s="33"/>
      <c r="C99" s="33"/>
      <c r="D99" s="33"/>
      <c r="E99" s="31"/>
      <c r="F99" s="31"/>
      <c r="G99" s="31"/>
      <c r="H99" s="31"/>
      <c r="I99" s="25"/>
      <c r="J99" s="25"/>
      <c r="K99" s="25"/>
      <c r="L99" s="25"/>
      <c r="M99" s="25"/>
      <c r="N99" s="25"/>
    </row>
    <row r="100" spans="1:14" ht="18.75">
      <c r="A100" s="33"/>
      <c r="B100" s="33"/>
      <c r="C100" s="33"/>
      <c r="D100" s="33"/>
      <c r="E100" s="31"/>
      <c r="F100" s="31"/>
      <c r="G100" s="31"/>
      <c r="H100" s="31"/>
      <c r="I100" s="25"/>
      <c r="J100" s="25"/>
      <c r="K100" s="25"/>
      <c r="L100" s="25"/>
      <c r="M100" s="25"/>
      <c r="N100" s="25"/>
    </row>
    <row r="101" spans="1:14" ht="18.75">
      <c r="A101" s="33"/>
      <c r="B101" s="33"/>
      <c r="C101" s="33"/>
      <c r="D101" s="33"/>
      <c r="E101" s="31"/>
      <c r="F101" s="31"/>
      <c r="G101" s="31"/>
      <c r="H101" s="31"/>
      <c r="I101" s="25"/>
      <c r="J101" s="25"/>
      <c r="K101" s="25"/>
      <c r="L101" s="25"/>
      <c r="M101" s="25"/>
      <c r="N101" s="25"/>
    </row>
    <row r="102" spans="1:14" ht="18.75">
      <c r="A102" s="213" t="s">
        <v>20</v>
      </c>
      <c r="B102" s="213"/>
      <c r="C102" s="213"/>
      <c r="D102" s="213"/>
      <c r="E102" s="213"/>
      <c r="F102" s="213"/>
      <c r="G102" s="213"/>
      <c r="H102" s="213"/>
      <c r="I102" s="25"/>
      <c r="J102" s="25"/>
      <c r="K102" s="25"/>
      <c r="L102" s="25"/>
      <c r="M102" s="25"/>
      <c r="N102" s="25"/>
    </row>
    <row r="103" spans="1:14" ht="18.75">
      <c r="A103" s="20" t="s">
        <v>279</v>
      </c>
      <c r="B103" s="19"/>
      <c r="C103" s="19"/>
      <c r="D103" s="19"/>
      <c r="E103" s="10" t="s">
        <v>1</v>
      </c>
      <c r="F103" s="214" t="s">
        <v>21</v>
      </c>
      <c r="G103" s="215"/>
      <c r="H103" s="215"/>
      <c r="I103" s="25"/>
      <c r="J103" s="25"/>
      <c r="K103" s="25"/>
      <c r="L103" s="25"/>
      <c r="M103" s="25"/>
      <c r="N103" s="25"/>
    </row>
    <row r="104" spans="1:14" ht="18.75">
      <c r="A104" s="8" t="s">
        <v>47</v>
      </c>
      <c r="B104" s="19"/>
      <c r="C104" s="19"/>
      <c r="D104" s="216" t="s">
        <v>3</v>
      </c>
      <c r="E104" s="216"/>
      <c r="F104" s="11" t="s">
        <v>4</v>
      </c>
      <c r="G104" s="19"/>
      <c r="H104" s="19"/>
      <c r="I104" s="25"/>
      <c r="J104" s="25"/>
      <c r="K104" s="25"/>
      <c r="L104" s="25"/>
      <c r="M104" s="25"/>
      <c r="N104" s="25"/>
    </row>
    <row r="105" spans="1:14" ht="18.75">
      <c r="A105" s="211" t="s">
        <v>5</v>
      </c>
      <c r="B105" s="211" t="s">
        <v>6</v>
      </c>
      <c r="C105" s="211"/>
      <c r="D105" s="211" t="s">
        <v>7</v>
      </c>
      <c r="E105" s="217" t="s">
        <v>8</v>
      </c>
      <c r="F105" s="217"/>
      <c r="G105" s="217"/>
      <c r="H105" s="211" t="s">
        <v>9</v>
      </c>
      <c r="I105" s="25"/>
      <c r="J105" s="25"/>
      <c r="K105" s="25"/>
      <c r="L105" s="25"/>
      <c r="M105" s="25"/>
      <c r="N105" s="25"/>
    </row>
    <row r="106" spans="1:14" ht="44.25" customHeight="1">
      <c r="A106" s="212"/>
      <c r="B106" s="218"/>
      <c r="C106" s="219"/>
      <c r="D106" s="212"/>
      <c r="E106" s="12" t="s">
        <v>10</v>
      </c>
      <c r="F106" s="12" t="s">
        <v>11</v>
      </c>
      <c r="G106" s="12" t="s">
        <v>12</v>
      </c>
      <c r="H106" s="212"/>
      <c r="I106" s="25"/>
      <c r="J106" s="25"/>
      <c r="K106" s="25"/>
      <c r="L106" s="25"/>
      <c r="M106" s="25"/>
      <c r="N106" s="25"/>
    </row>
    <row r="107" spans="1:14" ht="18.75">
      <c r="A107" s="21">
        <v>1</v>
      </c>
      <c r="B107" s="224">
        <v>2</v>
      </c>
      <c r="C107" s="224"/>
      <c r="D107" s="21">
        <v>3</v>
      </c>
      <c r="E107" s="21">
        <v>4</v>
      </c>
      <c r="F107" s="21">
        <v>5</v>
      </c>
      <c r="G107" s="21">
        <v>6</v>
      </c>
      <c r="H107" s="21">
        <v>7</v>
      </c>
      <c r="I107" s="25"/>
      <c r="J107" s="25"/>
      <c r="K107" s="25"/>
      <c r="L107" s="25"/>
      <c r="M107" s="25"/>
      <c r="N107" s="25"/>
    </row>
    <row r="108" spans="1:14" ht="18.75">
      <c r="A108" s="225" t="s">
        <v>43</v>
      </c>
      <c r="B108" s="225"/>
      <c r="C108" s="225"/>
      <c r="D108" s="225"/>
      <c r="E108" s="225"/>
      <c r="F108" s="225"/>
      <c r="G108" s="225"/>
      <c r="H108" s="225"/>
      <c r="I108" s="25"/>
      <c r="J108" s="25"/>
      <c r="K108" s="25"/>
      <c r="L108" s="25"/>
      <c r="M108" s="25"/>
      <c r="N108" s="25"/>
    </row>
    <row r="109" spans="1:14" ht="18.75">
      <c r="A109" s="21">
        <v>5</v>
      </c>
      <c r="B109" s="181"/>
      <c r="C109" s="154" t="s">
        <v>267</v>
      </c>
      <c r="D109" s="21">
        <v>50</v>
      </c>
      <c r="E109" s="21">
        <v>0.28</v>
      </c>
      <c r="F109" s="21">
        <v>0.04</v>
      </c>
      <c r="G109" s="21">
        <v>0.76</v>
      </c>
      <c r="H109" s="21">
        <v>4.4</v>
      </c>
      <c r="I109" s="25"/>
      <c r="J109" s="25"/>
      <c r="K109" s="25"/>
      <c r="L109" s="25"/>
      <c r="M109" s="25"/>
      <c r="N109" s="25"/>
    </row>
    <row r="110" spans="1:14" ht="18.75">
      <c r="A110" s="145">
        <v>54</v>
      </c>
      <c r="B110" s="153"/>
      <c r="C110" s="146" t="s">
        <v>112</v>
      </c>
      <c r="D110" s="21">
        <v>200</v>
      </c>
      <c r="E110" s="21">
        <v>2.09</v>
      </c>
      <c r="F110" s="21">
        <v>5.01</v>
      </c>
      <c r="G110" s="21">
        <v>13.9</v>
      </c>
      <c r="H110" s="21">
        <v>110</v>
      </c>
      <c r="I110" s="25"/>
      <c r="J110" s="25"/>
      <c r="K110" s="25"/>
      <c r="L110" s="25"/>
      <c r="M110" s="25"/>
      <c r="N110" s="25"/>
    </row>
    <row r="111" spans="1:14" ht="18.75">
      <c r="A111" s="21">
        <v>95</v>
      </c>
      <c r="B111" s="143"/>
      <c r="C111" s="146" t="s">
        <v>152</v>
      </c>
      <c r="D111" s="21">
        <v>90</v>
      </c>
      <c r="E111" s="145">
        <v>14.19</v>
      </c>
      <c r="F111" s="145">
        <v>14.75</v>
      </c>
      <c r="G111" s="145">
        <v>2.63</v>
      </c>
      <c r="H111" s="21">
        <v>200.08</v>
      </c>
      <c r="I111" s="25"/>
      <c r="J111" s="25"/>
      <c r="K111" s="25"/>
      <c r="L111" s="25"/>
      <c r="M111" s="25"/>
      <c r="N111" s="25"/>
    </row>
    <row r="112" spans="1:14" ht="18.75">
      <c r="A112" s="3">
        <v>8</v>
      </c>
      <c r="B112" s="231" t="s">
        <v>109</v>
      </c>
      <c r="C112" s="226"/>
      <c r="D112" s="144">
        <v>150</v>
      </c>
      <c r="E112" s="144">
        <v>4.35</v>
      </c>
      <c r="F112" s="144">
        <v>9.15</v>
      </c>
      <c r="G112" s="144">
        <v>31.05</v>
      </c>
      <c r="H112" s="144">
        <v>229.5</v>
      </c>
      <c r="I112" s="25"/>
      <c r="J112" s="25"/>
      <c r="K112" s="25"/>
      <c r="L112" s="25"/>
      <c r="M112" s="25"/>
      <c r="N112" s="25"/>
    </row>
    <row r="113" spans="1:14" ht="18.75">
      <c r="A113" s="3">
        <v>685</v>
      </c>
      <c r="B113" s="84"/>
      <c r="C113" s="84" t="s">
        <v>84</v>
      </c>
      <c r="D113" s="5">
        <v>200</v>
      </c>
      <c r="E113" s="5">
        <v>1.4</v>
      </c>
      <c r="F113" s="5">
        <v>1.6</v>
      </c>
      <c r="G113" s="5">
        <v>17.34</v>
      </c>
      <c r="H113" s="5">
        <v>89.32</v>
      </c>
      <c r="I113" s="25"/>
      <c r="J113" s="25"/>
      <c r="K113" s="25"/>
      <c r="L113" s="25"/>
      <c r="M113" s="25"/>
      <c r="N113" s="25"/>
    </row>
    <row r="114" spans="1:14" ht="59.25" customHeight="1">
      <c r="A114" s="1">
        <v>3</v>
      </c>
      <c r="B114" s="231" t="s">
        <v>42</v>
      </c>
      <c r="C114" s="231"/>
      <c r="D114" s="16">
        <v>60</v>
      </c>
      <c r="E114" s="16">
        <v>4</v>
      </c>
      <c r="F114" s="17">
        <v>0.6</v>
      </c>
      <c r="G114" s="17">
        <v>29.2</v>
      </c>
      <c r="H114" s="16">
        <v>146</v>
      </c>
      <c r="I114" s="25"/>
      <c r="J114" s="25"/>
      <c r="K114" s="25"/>
      <c r="L114" s="25"/>
      <c r="M114" s="25"/>
      <c r="N114" s="25"/>
    </row>
    <row r="115" spans="1:14" ht="23.25" customHeight="1">
      <c r="A115" s="1"/>
      <c r="B115" s="208"/>
      <c r="C115" s="208"/>
      <c r="D115" s="77"/>
      <c r="E115" s="5"/>
      <c r="F115" s="5"/>
      <c r="G115" s="5"/>
      <c r="H115" s="5"/>
      <c r="I115" s="25"/>
      <c r="J115" s="25"/>
      <c r="K115" s="25"/>
      <c r="L115" s="25"/>
      <c r="M115" s="25"/>
      <c r="N115" s="25"/>
    </row>
    <row r="116" spans="1:14" ht="18.75">
      <c r="A116" s="78"/>
      <c r="B116" s="82"/>
      <c r="C116" s="83" t="s">
        <v>58</v>
      </c>
      <c r="D116" s="88">
        <v>750</v>
      </c>
      <c r="E116" s="78"/>
      <c r="F116" s="78"/>
      <c r="G116" s="78"/>
      <c r="H116" s="78"/>
      <c r="I116" s="25"/>
      <c r="J116" s="25"/>
      <c r="K116" s="25"/>
      <c r="L116" s="25"/>
      <c r="M116" s="25"/>
      <c r="N116" s="25"/>
    </row>
    <row r="117" spans="1:14" ht="18.75">
      <c r="A117" s="227" t="s">
        <v>44</v>
      </c>
      <c r="B117" s="227"/>
      <c r="C117" s="227"/>
      <c r="D117" s="227"/>
      <c r="E117" s="88">
        <f>E109+E110+E111+E112+E113+E114</f>
        <v>26.309999999999995</v>
      </c>
      <c r="F117" s="88">
        <f>F109+F110+F111+F112+F113+F114</f>
        <v>31.150000000000006</v>
      </c>
      <c r="G117" s="88">
        <f>G109+G110+G111+G112+G113+G114</f>
        <v>94.88000000000001</v>
      </c>
      <c r="H117" s="88">
        <f>H109+H110+H111+H112+H113+H114</f>
        <v>779.3</v>
      </c>
      <c r="I117" s="25"/>
      <c r="J117" s="25"/>
      <c r="K117" s="25"/>
      <c r="L117" s="25"/>
      <c r="M117" s="25"/>
      <c r="N117" s="25"/>
    </row>
    <row r="118" spans="1:14" ht="18.75">
      <c r="A118" s="209" t="s">
        <v>60</v>
      </c>
      <c r="B118" s="209"/>
      <c r="C118" s="209"/>
      <c r="D118" s="209"/>
      <c r="E118" s="5"/>
      <c r="F118" s="5"/>
      <c r="G118" s="5"/>
      <c r="H118" s="5"/>
      <c r="I118" s="25"/>
      <c r="J118" s="25"/>
      <c r="K118" s="25"/>
      <c r="L118" s="25"/>
      <c r="M118" s="25"/>
      <c r="N118" s="25"/>
    </row>
    <row r="119" spans="1:14" ht="18.75">
      <c r="A119" s="33"/>
      <c r="B119" s="33"/>
      <c r="C119" s="33"/>
      <c r="D119" s="33"/>
      <c r="E119" s="31"/>
      <c r="F119" s="31"/>
      <c r="G119" s="31"/>
      <c r="H119" s="31"/>
      <c r="I119" s="25"/>
      <c r="J119" s="25"/>
      <c r="K119" s="25"/>
      <c r="L119" s="25"/>
      <c r="M119" s="25"/>
      <c r="N119" s="25"/>
    </row>
    <row r="120" spans="1:14" ht="18.75">
      <c r="A120" s="33"/>
      <c r="B120" s="33"/>
      <c r="C120" s="33"/>
      <c r="D120" s="33"/>
      <c r="E120" s="31"/>
      <c r="F120" s="31"/>
      <c r="G120" s="31"/>
      <c r="H120" s="31"/>
      <c r="I120" s="25"/>
      <c r="J120" s="25"/>
      <c r="K120" s="25"/>
      <c r="L120" s="25"/>
      <c r="M120" s="25"/>
      <c r="N120" s="25"/>
    </row>
    <row r="121" spans="1:14" ht="18.75">
      <c r="A121" s="33"/>
      <c r="B121" s="33"/>
      <c r="C121" s="33"/>
      <c r="D121" s="33"/>
      <c r="E121" s="31"/>
      <c r="F121" s="31"/>
      <c r="G121" s="31"/>
      <c r="H121" s="31"/>
      <c r="I121" s="25"/>
      <c r="J121" s="25"/>
      <c r="K121" s="25"/>
      <c r="L121" s="25"/>
      <c r="M121" s="25"/>
      <c r="N121" s="25"/>
    </row>
    <row r="122" spans="1:14" ht="18.75">
      <c r="A122" s="33"/>
      <c r="B122" s="33"/>
      <c r="C122" s="33"/>
      <c r="D122" s="33"/>
      <c r="E122" s="31"/>
      <c r="F122" s="31"/>
      <c r="G122" s="31"/>
      <c r="H122" s="31"/>
      <c r="I122" s="25"/>
      <c r="J122" s="25"/>
      <c r="K122" s="25"/>
      <c r="L122" s="25"/>
      <c r="M122" s="25"/>
      <c r="N122" s="25"/>
    </row>
    <row r="123" spans="1:14" ht="18.75">
      <c r="A123" s="33"/>
      <c r="B123" s="33"/>
      <c r="C123" s="33"/>
      <c r="D123" s="33"/>
      <c r="E123" s="31"/>
      <c r="F123" s="31"/>
      <c r="G123" s="31"/>
      <c r="H123" s="31"/>
      <c r="I123" s="25"/>
      <c r="J123" s="25"/>
      <c r="K123" s="25"/>
      <c r="L123" s="25"/>
      <c r="M123" s="25"/>
      <c r="N123" s="25"/>
    </row>
    <row r="124" spans="1:14" ht="18.75">
      <c r="A124" s="33"/>
      <c r="B124" s="33"/>
      <c r="C124" s="33"/>
      <c r="D124" s="33"/>
      <c r="E124" s="31"/>
      <c r="F124" s="31"/>
      <c r="G124" s="31"/>
      <c r="H124" s="31"/>
      <c r="I124" s="25"/>
      <c r="J124" s="25"/>
      <c r="K124" s="25"/>
      <c r="L124" s="25"/>
      <c r="M124" s="25"/>
      <c r="N124" s="25"/>
    </row>
    <row r="125" spans="1:14" ht="18.75">
      <c r="A125" s="18"/>
      <c r="B125" s="19"/>
      <c r="C125" s="19"/>
      <c r="D125" s="19"/>
      <c r="E125" s="19"/>
      <c r="F125" s="19"/>
      <c r="G125" s="19"/>
      <c r="H125" s="19"/>
      <c r="I125" s="25"/>
      <c r="J125" s="25"/>
      <c r="K125" s="25"/>
      <c r="L125" s="25"/>
      <c r="M125" s="25"/>
      <c r="N125" s="25"/>
    </row>
    <row r="126" spans="1:14" ht="18.75">
      <c r="A126" s="213" t="s">
        <v>22</v>
      </c>
      <c r="B126" s="213"/>
      <c r="C126" s="213"/>
      <c r="D126" s="213"/>
      <c r="E126" s="213"/>
      <c r="F126" s="213"/>
      <c r="G126" s="213"/>
      <c r="H126" s="213"/>
      <c r="I126" s="25"/>
      <c r="J126" s="25"/>
      <c r="K126" s="25"/>
      <c r="L126" s="25"/>
      <c r="M126" s="25"/>
      <c r="N126" s="25"/>
    </row>
    <row r="127" spans="1:14" ht="18.75">
      <c r="A127" s="20" t="s">
        <v>279</v>
      </c>
      <c r="B127" s="19"/>
      <c r="C127" s="19"/>
      <c r="D127" s="19"/>
      <c r="E127" s="10" t="s">
        <v>1</v>
      </c>
      <c r="F127" s="214" t="s">
        <v>2</v>
      </c>
      <c r="G127" s="215"/>
      <c r="H127" s="215"/>
      <c r="I127" s="25"/>
      <c r="J127" s="25"/>
      <c r="K127" s="25"/>
      <c r="L127" s="25"/>
      <c r="M127" s="25"/>
      <c r="N127" s="25"/>
    </row>
    <row r="128" spans="1:14" ht="18.75">
      <c r="A128" s="8" t="s">
        <v>75</v>
      </c>
      <c r="B128" s="19"/>
      <c r="C128" s="19"/>
      <c r="D128" s="216" t="s">
        <v>3</v>
      </c>
      <c r="E128" s="216"/>
      <c r="F128" s="11" t="s">
        <v>23</v>
      </c>
      <c r="G128" s="19"/>
      <c r="H128" s="19"/>
      <c r="I128" s="25"/>
      <c r="J128" s="25"/>
      <c r="K128" s="25"/>
      <c r="L128" s="25"/>
      <c r="M128" s="25"/>
      <c r="N128" s="25"/>
    </row>
    <row r="129" spans="1:14" ht="18.75">
      <c r="A129" s="211" t="s">
        <v>5</v>
      </c>
      <c r="B129" s="211" t="s">
        <v>6</v>
      </c>
      <c r="C129" s="211"/>
      <c r="D129" s="211" t="s">
        <v>7</v>
      </c>
      <c r="E129" s="217" t="s">
        <v>8</v>
      </c>
      <c r="F129" s="217"/>
      <c r="G129" s="217"/>
      <c r="H129" s="211" t="s">
        <v>9</v>
      </c>
      <c r="I129" s="25"/>
      <c r="J129" s="25"/>
      <c r="K129" s="25"/>
      <c r="L129" s="25"/>
      <c r="M129" s="25"/>
      <c r="N129" s="25"/>
    </row>
    <row r="130" spans="1:14" ht="43.5" customHeight="1">
      <c r="A130" s="212"/>
      <c r="B130" s="218"/>
      <c r="C130" s="219"/>
      <c r="D130" s="212"/>
      <c r="E130" s="12" t="s">
        <v>10</v>
      </c>
      <c r="F130" s="12" t="s">
        <v>11</v>
      </c>
      <c r="G130" s="12" t="s">
        <v>12</v>
      </c>
      <c r="H130" s="212"/>
      <c r="I130" s="25"/>
      <c r="J130" s="25"/>
      <c r="K130" s="25"/>
      <c r="L130" s="25"/>
      <c r="M130" s="25"/>
      <c r="N130" s="25"/>
    </row>
    <row r="131" spans="1:14" ht="18.75">
      <c r="A131" s="21">
        <v>1</v>
      </c>
      <c r="B131" s="224">
        <v>2</v>
      </c>
      <c r="C131" s="224"/>
      <c r="D131" s="21">
        <v>3</v>
      </c>
      <c r="E131" s="21">
        <v>4</v>
      </c>
      <c r="F131" s="21">
        <v>5</v>
      </c>
      <c r="G131" s="21">
        <v>6</v>
      </c>
      <c r="H131" s="21">
        <v>7</v>
      </c>
      <c r="I131" s="25"/>
      <c r="J131" s="25"/>
      <c r="K131" s="25"/>
      <c r="L131" s="25"/>
      <c r="M131" s="25"/>
      <c r="N131" s="25"/>
    </row>
    <row r="132" spans="1:14" ht="18.75">
      <c r="A132" s="225" t="s">
        <v>43</v>
      </c>
      <c r="B132" s="225"/>
      <c r="C132" s="225"/>
      <c r="D132" s="225"/>
      <c r="E132" s="225"/>
      <c r="F132" s="225"/>
      <c r="G132" s="225"/>
      <c r="H132" s="225"/>
      <c r="I132" s="25"/>
      <c r="J132" s="25"/>
      <c r="K132" s="25"/>
      <c r="L132" s="25"/>
      <c r="M132" s="25"/>
      <c r="N132" s="25"/>
    </row>
    <row r="133" spans="1:14" ht="18.75">
      <c r="A133" s="21">
        <v>63</v>
      </c>
      <c r="B133" s="21"/>
      <c r="C133" s="154" t="s">
        <v>67</v>
      </c>
      <c r="D133" s="21">
        <v>200</v>
      </c>
      <c r="E133" s="21">
        <v>5</v>
      </c>
      <c r="F133" s="21">
        <v>5</v>
      </c>
      <c r="G133" s="21">
        <v>17</v>
      </c>
      <c r="H133" s="21">
        <v>128</v>
      </c>
      <c r="I133" s="25"/>
      <c r="J133" s="25"/>
      <c r="K133" s="25"/>
      <c r="L133" s="25"/>
      <c r="M133" s="25"/>
      <c r="N133" s="25"/>
    </row>
    <row r="134" spans="1:14" ht="18.75">
      <c r="A134" s="144">
        <v>302</v>
      </c>
      <c r="B134" s="226" t="s">
        <v>86</v>
      </c>
      <c r="C134" s="226"/>
      <c r="D134" s="144">
        <v>185</v>
      </c>
      <c r="E134" s="144">
        <v>7.2</v>
      </c>
      <c r="F134" s="144">
        <v>7.2</v>
      </c>
      <c r="G134" s="144">
        <v>36.8</v>
      </c>
      <c r="H134" s="144">
        <v>242</v>
      </c>
      <c r="I134" s="25"/>
      <c r="J134" s="25"/>
      <c r="K134" s="25"/>
      <c r="L134" s="25"/>
      <c r="M134" s="25"/>
      <c r="N134" s="25"/>
    </row>
    <row r="135" spans="1:14" ht="18.75">
      <c r="A135" s="5">
        <v>685</v>
      </c>
      <c r="B135" s="231" t="s">
        <v>32</v>
      </c>
      <c r="C135" s="231"/>
      <c r="D135" s="5">
        <v>200</v>
      </c>
      <c r="E135" s="5">
        <v>0.1</v>
      </c>
      <c r="F135" s="5">
        <v>0</v>
      </c>
      <c r="G135" s="5">
        <v>9.1</v>
      </c>
      <c r="H135" s="5">
        <v>35</v>
      </c>
      <c r="I135" s="25"/>
      <c r="J135" s="25"/>
      <c r="K135" s="25"/>
      <c r="L135" s="25"/>
      <c r="M135" s="25"/>
      <c r="N135" s="25"/>
    </row>
    <row r="136" spans="1:14" ht="21" customHeight="1">
      <c r="A136" s="5">
        <v>365</v>
      </c>
      <c r="B136" s="94"/>
      <c r="C136" s="94" t="s">
        <v>34</v>
      </c>
      <c r="D136" s="77">
        <v>8</v>
      </c>
      <c r="E136" s="77">
        <v>0.08</v>
      </c>
      <c r="F136" s="77">
        <v>5.7</v>
      </c>
      <c r="G136" s="77">
        <v>0.1</v>
      </c>
      <c r="H136" s="77">
        <v>53</v>
      </c>
      <c r="I136" s="25"/>
      <c r="J136" s="25"/>
      <c r="K136" s="25"/>
      <c r="L136" s="25"/>
      <c r="M136" s="25"/>
      <c r="N136" s="25"/>
    </row>
    <row r="137" spans="1:14" ht="55.5" customHeight="1">
      <c r="A137" s="1">
        <v>3</v>
      </c>
      <c r="B137" s="231" t="s">
        <v>42</v>
      </c>
      <c r="C137" s="231"/>
      <c r="D137" s="5">
        <v>30</v>
      </c>
      <c r="E137" s="5">
        <v>2</v>
      </c>
      <c r="F137" s="5">
        <v>0.3</v>
      </c>
      <c r="G137" s="5">
        <v>14.6</v>
      </c>
      <c r="H137" s="5">
        <v>73</v>
      </c>
      <c r="I137" s="25"/>
      <c r="J137" s="25"/>
      <c r="K137" s="25"/>
      <c r="L137" s="25"/>
      <c r="M137" s="25"/>
      <c r="N137" s="25"/>
    </row>
    <row r="138" spans="1:14" ht="26.25" customHeight="1">
      <c r="A138" s="5" t="s">
        <v>56</v>
      </c>
      <c r="B138" s="64"/>
      <c r="C138" s="64" t="s">
        <v>30</v>
      </c>
      <c r="D138" s="16">
        <v>100</v>
      </c>
      <c r="E138" s="5">
        <v>0.4</v>
      </c>
      <c r="F138" s="5">
        <v>0.4</v>
      </c>
      <c r="G138" s="5">
        <v>9.8</v>
      </c>
      <c r="H138" s="5">
        <v>47</v>
      </c>
      <c r="I138" s="25"/>
      <c r="J138" s="25"/>
      <c r="K138" s="25"/>
      <c r="L138" s="25"/>
      <c r="M138" s="25"/>
      <c r="N138" s="25"/>
    </row>
    <row r="139" spans="1:14" ht="18.75">
      <c r="A139" s="78"/>
      <c r="B139" s="82"/>
      <c r="C139" s="83" t="s">
        <v>59</v>
      </c>
      <c r="D139" s="74">
        <v>723</v>
      </c>
      <c r="E139" s="78"/>
      <c r="F139" s="78"/>
      <c r="G139" s="78"/>
      <c r="H139" s="78"/>
      <c r="I139" s="25"/>
      <c r="J139" s="25"/>
      <c r="K139" s="25"/>
      <c r="L139" s="25"/>
      <c r="M139" s="25"/>
      <c r="N139" s="25"/>
    </row>
    <row r="140" spans="1:14" ht="18.75">
      <c r="A140" s="227" t="s">
        <v>44</v>
      </c>
      <c r="B140" s="227"/>
      <c r="C140" s="227"/>
      <c r="D140" s="227"/>
      <c r="E140" s="74">
        <f>E133+E134+E135+E136+E137+E138</f>
        <v>14.78</v>
      </c>
      <c r="F140" s="74">
        <f>F133+F134+F135+F136+F137+F138</f>
        <v>18.599999999999998</v>
      </c>
      <c r="G140" s="74">
        <f>G133+G134+G135+G136+G137+G138</f>
        <v>87.39999999999999</v>
      </c>
      <c r="H140" s="74">
        <f>H133+H134+H135+H136+H137+H138</f>
        <v>578</v>
      </c>
      <c r="I140" s="25"/>
      <c r="J140" s="25"/>
      <c r="K140" s="25"/>
      <c r="L140" s="25"/>
      <c r="M140" s="25"/>
      <c r="N140" s="25"/>
    </row>
    <row r="141" spans="1:14" ht="18.75">
      <c r="A141" s="33"/>
      <c r="B141" s="33"/>
      <c r="C141" s="33"/>
      <c r="D141" s="33"/>
      <c r="E141" s="31"/>
      <c r="F141" s="31"/>
      <c r="G141" s="31"/>
      <c r="H141" s="31"/>
      <c r="I141" s="25"/>
      <c r="J141" s="25"/>
      <c r="K141" s="25"/>
      <c r="L141" s="25"/>
      <c r="M141" s="25"/>
      <c r="N141" s="25"/>
    </row>
    <row r="142" spans="1:14" ht="18.75">
      <c r="A142" s="33"/>
      <c r="B142" s="33"/>
      <c r="C142" s="33"/>
      <c r="D142" s="33"/>
      <c r="E142" s="31"/>
      <c r="F142" s="31"/>
      <c r="G142" s="31"/>
      <c r="H142" s="31"/>
      <c r="I142" s="25"/>
      <c r="J142" s="25"/>
      <c r="K142" s="25"/>
      <c r="L142" s="25"/>
      <c r="M142" s="25"/>
      <c r="N142" s="25"/>
    </row>
    <row r="143" spans="1:14" ht="18.75">
      <c r="A143" s="33"/>
      <c r="B143" s="33"/>
      <c r="C143" s="33"/>
      <c r="D143" s="33"/>
      <c r="E143" s="31"/>
      <c r="F143" s="31"/>
      <c r="G143" s="31"/>
      <c r="H143" s="31"/>
      <c r="I143" s="25"/>
      <c r="J143" s="25"/>
      <c r="K143" s="25"/>
      <c r="L143" s="25"/>
      <c r="M143" s="25"/>
      <c r="N143" s="25"/>
    </row>
    <row r="144" spans="1:14" ht="18.75">
      <c r="A144" s="33"/>
      <c r="B144" s="33"/>
      <c r="C144" s="33"/>
      <c r="D144" s="33"/>
      <c r="E144" s="31"/>
      <c r="F144" s="31"/>
      <c r="G144" s="31"/>
      <c r="H144" s="31"/>
      <c r="I144" s="25"/>
      <c r="J144" s="25"/>
      <c r="K144" s="25"/>
      <c r="L144" s="25"/>
      <c r="M144" s="25"/>
      <c r="N144" s="25"/>
    </row>
    <row r="145" spans="1:14" ht="18.75">
      <c r="A145" s="18"/>
      <c r="B145" s="19"/>
      <c r="C145" s="19"/>
      <c r="D145" s="19"/>
      <c r="E145" s="19"/>
      <c r="F145" s="19"/>
      <c r="G145" s="19"/>
      <c r="H145" s="19"/>
      <c r="I145" s="25"/>
      <c r="J145" s="25"/>
      <c r="K145" s="25"/>
      <c r="L145" s="25"/>
      <c r="M145" s="25"/>
      <c r="N145" s="25"/>
    </row>
    <row r="146" spans="1:14" ht="18.75">
      <c r="A146" s="213" t="s">
        <v>24</v>
      </c>
      <c r="B146" s="213"/>
      <c r="C146" s="213"/>
      <c r="D146" s="213"/>
      <c r="E146" s="213"/>
      <c r="F146" s="213"/>
      <c r="G146" s="213"/>
      <c r="H146" s="213"/>
      <c r="I146" s="25"/>
      <c r="J146" s="25"/>
      <c r="K146" s="25"/>
      <c r="L146" s="25"/>
      <c r="M146" s="25"/>
      <c r="N146" s="25"/>
    </row>
    <row r="147" spans="1:14" ht="18.75">
      <c r="A147" s="20" t="s">
        <v>279</v>
      </c>
      <c r="B147" s="19"/>
      <c r="C147" s="19"/>
      <c r="D147" s="19"/>
      <c r="E147" s="10" t="s">
        <v>1</v>
      </c>
      <c r="F147" s="214" t="s">
        <v>15</v>
      </c>
      <c r="G147" s="215"/>
      <c r="H147" s="215"/>
      <c r="I147" s="25"/>
      <c r="J147" s="25"/>
      <c r="K147" s="25"/>
      <c r="L147" s="25"/>
      <c r="M147" s="25"/>
      <c r="N147" s="25"/>
    </row>
    <row r="148" spans="1:14" ht="18.75">
      <c r="A148" s="8" t="s">
        <v>47</v>
      </c>
      <c r="B148" s="19"/>
      <c r="C148" s="19"/>
      <c r="D148" s="216" t="s">
        <v>3</v>
      </c>
      <c r="E148" s="216"/>
      <c r="F148" s="11" t="s">
        <v>23</v>
      </c>
      <c r="G148" s="19"/>
      <c r="H148" s="19"/>
      <c r="I148" s="25"/>
      <c r="J148" s="25"/>
      <c r="K148" s="25"/>
      <c r="L148" s="25"/>
      <c r="M148" s="25"/>
      <c r="N148" s="25"/>
    </row>
    <row r="149" spans="1:14" ht="18.75">
      <c r="A149" s="211" t="s">
        <v>5</v>
      </c>
      <c r="B149" s="211" t="s">
        <v>6</v>
      </c>
      <c r="C149" s="211"/>
      <c r="D149" s="211" t="s">
        <v>7</v>
      </c>
      <c r="E149" s="217" t="s">
        <v>8</v>
      </c>
      <c r="F149" s="217"/>
      <c r="G149" s="217"/>
      <c r="H149" s="211" t="s">
        <v>9</v>
      </c>
      <c r="I149" s="25"/>
      <c r="J149" s="25"/>
      <c r="K149" s="25"/>
      <c r="L149" s="25"/>
      <c r="M149" s="25"/>
      <c r="N149" s="25"/>
    </row>
    <row r="150" spans="1:14" ht="58.5" customHeight="1">
      <c r="A150" s="212"/>
      <c r="B150" s="218"/>
      <c r="C150" s="219"/>
      <c r="D150" s="212"/>
      <c r="E150" s="12" t="s">
        <v>10</v>
      </c>
      <c r="F150" s="12" t="s">
        <v>11</v>
      </c>
      <c r="G150" s="12" t="s">
        <v>12</v>
      </c>
      <c r="H150" s="212"/>
      <c r="I150" s="25"/>
      <c r="J150" s="25"/>
      <c r="K150" s="25"/>
      <c r="L150" s="25"/>
      <c r="M150" s="25"/>
      <c r="N150" s="25"/>
    </row>
    <row r="151" spans="1:14" ht="18.75">
      <c r="A151" s="21">
        <v>1</v>
      </c>
      <c r="B151" s="224">
        <v>2</v>
      </c>
      <c r="C151" s="224"/>
      <c r="D151" s="21">
        <v>3</v>
      </c>
      <c r="E151" s="21">
        <v>4</v>
      </c>
      <c r="F151" s="21">
        <v>5</v>
      </c>
      <c r="G151" s="21">
        <v>6</v>
      </c>
      <c r="H151" s="21">
        <v>7</v>
      </c>
      <c r="I151" s="25"/>
      <c r="J151" s="25"/>
      <c r="K151" s="25"/>
      <c r="L151" s="25"/>
      <c r="M151" s="25"/>
      <c r="N151" s="25"/>
    </row>
    <row r="152" spans="1:14" ht="18.75">
      <c r="A152" s="225" t="s">
        <v>43</v>
      </c>
      <c r="B152" s="225"/>
      <c r="C152" s="225"/>
      <c r="D152" s="225"/>
      <c r="E152" s="225"/>
      <c r="F152" s="225"/>
      <c r="G152" s="225"/>
      <c r="H152" s="225"/>
      <c r="I152" s="25"/>
      <c r="J152" s="25"/>
      <c r="K152" s="25"/>
      <c r="L152" s="25"/>
      <c r="M152" s="25"/>
      <c r="N152" s="25"/>
    </row>
    <row r="153" spans="1:14" ht="18.75">
      <c r="A153" s="145">
        <v>5</v>
      </c>
      <c r="B153" s="145"/>
      <c r="C153" s="146" t="s">
        <v>96</v>
      </c>
      <c r="D153" s="21">
        <v>40</v>
      </c>
      <c r="E153" s="21">
        <v>0.28</v>
      </c>
      <c r="F153" s="21">
        <v>0.04</v>
      </c>
      <c r="G153" s="21">
        <v>0.76</v>
      </c>
      <c r="H153" s="21">
        <v>4.4</v>
      </c>
      <c r="I153" s="25"/>
      <c r="J153" s="25"/>
      <c r="K153" s="25"/>
      <c r="L153" s="25"/>
      <c r="M153" s="25"/>
      <c r="N153" s="25"/>
    </row>
    <row r="154" spans="1:14" ht="18.75">
      <c r="A154" s="21">
        <v>148</v>
      </c>
      <c r="B154" s="21"/>
      <c r="C154" s="154" t="s">
        <v>70</v>
      </c>
      <c r="D154" s="21">
        <v>200</v>
      </c>
      <c r="E154" s="21">
        <v>2.22</v>
      </c>
      <c r="F154" s="21">
        <v>4.23</v>
      </c>
      <c r="G154" s="21">
        <v>12.49</v>
      </c>
      <c r="H154" s="21">
        <v>97</v>
      </c>
      <c r="I154" s="25"/>
      <c r="J154" s="25"/>
      <c r="K154" s="25"/>
      <c r="L154" s="25"/>
      <c r="M154" s="25"/>
      <c r="N154" s="25"/>
    </row>
    <row r="155" spans="1:14" ht="18.75" customHeight="1">
      <c r="A155" s="3">
        <v>98</v>
      </c>
      <c r="B155" s="232" t="s">
        <v>161</v>
      </c>
      <c r="C155" s="210"/>
      <c r="D155" s="5">
        <v>65</v>
      </c>
      <c r="E155" s="5">
        <v>10.68</v>
      </c>
      <c r="F155" s="5">
        <v>9.97</v>
      </c>
      <c r="G155" s="5">
        <v>5.33</v>
      </c>
      <c r="H155" s="5">
        <v>154</v>
      </c>
      <c r="I155" s="25"/>
      <c r="J155" s="25"/>
      <c r="K155" s="25"/>
      <c r="L155" s="25"/>
      <c r="M155" s="25"/>
      <c r="N155" s="25"/>
    </row>
    <row r="156" spans="1:14" ht="18.75">
      <c r="A156" s="1">
        <v>138</v>
      </c>
      <c r="B156" s="231" t="s">
        <v>35</v>
      </c>
      <c r="C156" s="231"/>
      <c r="D156" s="5">
        <v>180</v>
      </c>
      <c r="E156" s="5">
        <v>3.7</v>
      </c>
      <c r="F156" s="5">
        <v>5.9</v>
      </c>
      <c r="G156" s="5">
        <v>24</v>
      </c>
      <c r="H156" s="5">
        <v>166</v>
      </c>
      <c r="I156" s="25"/>
      <c r="J156" s="25"/>
      <c r="K156" s="25"/>
      <c r="L156" s="25"/>
      <c r="M156" s="25"/>
      <c r="N156" s="25"/>
    </row>
    <row r="157" spans="1:14" ht="18.75">
      <c r="A157" s="1">
        <v>42</v>
      </c>
      <c r="B157" s="84"/>
      <c r="C157" s="84" t="s">
        <v>57</v>
      </c>
      <c r="D157" s="5">
        <v>10</v>
      </c>
      <c r="E157" s="5">
        <v>2.63</v>
      </c>
      <c r="F157" s="5">
        <v>2.66</v>
      </c>
      <c r="G157" s="5">
        <v>0</v>
      </c>
      <c r="H157" s="5">
        <v>35</v>
      </c>
      <c r="I157" s="25"/>
      <c r="J157" s="25"/>
      <c r="K157" s="25"/>
      <c r="L157" s="25"/>
      <c r="M157" s="25"/>
      <c r="N157" s="25"/>
    </row>
    <row r="158" spans="1:14" ht="23.25" customHeight="1">
      <c r="A158" s="5">
        <v>274</v>
      </c>
      <c r="B158" s="231" t="s">
        <v>80</v>
      </c>
      <c r="C158" s="231"/>
      <c r="D158" s="5">
        <v>200</v>
      </c>
      <c r="E158" s="5">
        <v>0.2</v>
      </c>
      <c r="F158" s="5">
        <v>0</v>
      </c>
      <c r="G158" s="5">
        <v>10</v>
      </c>
      <c r="H158" s="5">
        <v>38</v>
      </c>
      <c r="I158" s="25"/>
      <c r="J158" s="25"/>
      <c r="K158" s="25"/>
      <c r="L158" s="25"/>
      <c r="M158" s="25"/>
      <c r="N158" s="25"/>
    </row>
    <row r="159" spans="1:14" ht="56.25" customHeight="1">
      <c r="A159" s="5">
        <v>3</v>
      </c>
      <c r="B159" s="231" t="s">
        <v>42</v>
      </c>
      <c r="C159" s="231"/>
      <c r="D159" s="16">
        <v>50</v>
      </c>
      <c r="E159" s="16">
        <v>3.3</v>
      </c>
      <c r="F159" s="17">
        <v>0.5</v>
      </c>
      <c r="G159" s="17">
        <v>24.3</v>
      </c>
      <c r="H159" s="16">
        <v>121.67</v>
      </c>
      <c r="I159" s="25"/>
      <c r="J159" s="25"/>
      <c r="K159" s="25"/>
      <c r="L159" s="25"/>
      <c r="M159" s="25"/>
      <c r="N159" s="25"/>
    </row>
    <row r="160" spans="1:14" ht="18.75" customHeight="1">
      <c r="A160" s="78"/>
      <c r="B160" s="82"/>
      <c r="C160" s="83" t="s">
        <v>59</v>
      </c>
      <c r="D160" s="88">
        <f>D153+D154+D155+D156+D157+D158+D159</f>
        <v>745</v>
      </c>
      <c r="E160" s="78"/>
      <c r="F160" s="78"/>
      <c r="G160" s="78"/>
      <c r="H160" s="78"/>
      <c r="I160" s="25"/>
      <c r="J160" s="25"/>
      <c r="K160" s="25"/>
      <c r="L160" s="25"/>
      <c r="M160" s="25"/>
      <c r="N160" s="25"/>
    </row>
    <row r="161" spans="1:14" ht="18.75">
      <c r="A161" s="227" t="s">
        <v>44</v>
      </c>
      <c r="B161" s="227"/>
      <c r="C161" s="227"/>
      <c r="D161" s="227"/>
      <c r="E161" s="88">
        <f>E153+E154+E155+E156+E157+E158+E159</f>
        <v>23.009999999999998</v>
      </c>
      <c r="F161" s="88">
        <f>F153+F154+F155+F156+F157+F158+F159</f>
        <v>23.3</v>
      </c>
      <c r="G161" s="88">
        <f>G153+G154+G155+G156+G157+G158+G159</f>
        <v>76.88</v>
      </c>
      <c r="H161" s="88">
        <f>H153+H154+H155+H156+H157+H158+H159</f>
        <v>616.0699999999999</v>
      </c>
      <c r="I161" s="25"/>
      <c r="J161" s="25"/>
      <c r="K161" s="25"/>
      <c r="L161" s="25"/>
      <c r="M161" s="25"/>
      <c r="N161" s="25"/>
    </row>
    <row r="162" spans="1:14" ht="18.75">
      <c r="A162" s="33"/>
      <c r="B162" s="33"/>
      <c r="C162" s="33"/>
      <c r="D162" s="33"/>
      <c r="E162" s="31"/>
      <c r="F162" s="31"/>
      <c r="G162" s="31"/>
      <c r="H162" s="31"/>
      <c r="I162" s="25"/>
      <c r="J162" s="25"/>
      <c r="K162" s="25"/>
      <c r="L162" s="25"/>
      <c r="M162" s="25"/>
      <c r="N162" s="25"/>
    </row>
    <row r="163" spans="1:14" ht="18.75">
      <c r="A163" s="33"/>
      <c r="B163" s="33"/>
      <c r="C163" s="33"/>
      <c r="D163" s="33"/>
      <c r="E163" s="31"/>
      <c r="F163" s="31"/>
      <c r="G163" s="31"/>
      <c r="H163" s="31"/>
      <c r="I163" s="25"/>
      <c r="J163" s="25"/>
      <c r="K163" s="25"/>
      <c r="L163" s="25"/>
      <c r="M163" s="25"/>
      <c r="N163" s="25"/>
    </row>
    <row r="164" spans="1:14" ht="18.75">
      <c r="A164" s="33"/>
      <c r="B164" s="33"/>
      <c r="C164" s="33"/>
      <c r="D164" s="33"/>
      <c r="E164" s="31"/>
      <c r="F164" s="31"/>
      <c r="G164" s="31"/>
      <c r="H164" s="31"/>
      <c r="I164" s="25"/>
      <c r="J164" s="25"/>
      <c r="K164" s="25"/>
      <c r="L164" s="25"/>
      <c r="M164" s="25"/>
      <c r="N164" s="25"/>
    </row>
    <row r="165" spans="1:14" ht="18.75">
      <c r="A165" s="33"/>
      <c r="B165" s="33"/>
      <c r="C165" s="33"/>
      <c r="D165" s="33"/>
      <c r="E165" s="31"/>
      <c r="F165" s="31"/>
      <c r="G165" s="31"/>
      <c r="H165" s="31"/>
      <c r="I165" s="25"/>
      <c r="J165" s="25"/>
      <c r="K165" s="25"/>
      <c r="L165" s="25"/>
      <c r="M165" s="25"/>
      <c r="N165" s="25"/>
    </row>
    <row r="166" spans="1:14" ht="18.75">
      <c r="A166" s="33"/>
      <c r="B166" s="33"/>
      <c r="C166" s="33"/>
      <c r="D166" s="33"/>
      <c r="E166" s="31"/>
      <c r="F166" s="31"/>
      <c r="G166" s="31"/>
      <c r="H166" s="31"/>
      <c r="I166" s="25"/>
      <c r="J166" s="25"/>
      <c r="K166" s="25"/>
      <c r="L166" s="25"/>
      <c r="M166" s="25"/>
      <c r="N166" s="25"/>
    </row>
    <row r="167" spans="1:14" ht="18.75">
      <c r="A167" s="33"/>
      <c r="B167" s="33"/>
      <c r="C167" s="33"/>
      <c r="D167" s="33"/>
      <c r="E167" s="31"/>
      <c r="F167" s="31"/>
      <c r="G167" s="31"/>
      <c r="H167" s="31"/>
      <c r="I167" s="25"/>
      <c r="J167" s="25"/>
      <c r="K167" s="25"/>
      <c r="L167" s="25"/>
      <c r="M167" s="25"/>
      <c r="N167" s="25"/>
    </row>
    <row r="168" spans="1:14" ht="18.75">
      <c r="A168" s="33"/>
      <c r="B168" s="33"/>
      <c r="C168" s="33"/>
      <c r="D168" s="33"/>
      <c r="E168" s="31"/>
      <c r="F168" s="31"/>
      <c r="G168" s="31"/>
      <c r="H168" s="31"/>
      <c r="I168" s="25"/>
      <c r="J168" s="25"/>
      <c r="K168" s="25"/>
      <c r="L168" s="25"/>
      <c r="M168" s="25"/>
      <c r="N168" s="25"/>
    </row>
    <row r="169" spans="1:14" ht="18.75">
      <c r="A169" s="33"/>
      <c r="B169" s="33"/>
      <c r="C169" s="33"/>
      <c r="D169" s="33"/>
      <c r="E169" s="31"/>
      <c r="F169" s="31"/>
      <c r="G169" s="31"/>
      <c r="H169" s="31"/>
      <c r="I169" s="25"/>
      <c r="J169" s="25"/>
      <c r="K169" s="25"/>
      <c r="L169" s="25"/>
      <c r="M169" s="25"/>
      <c r="N169" s="25"/>
    </row>
    <row r="170" spans="1:14" ht="18.75">
      <c r="A170" s="213" t="s">
        <v>25</v>
      </c>
      <c r="B170" s="213"/>
      <c r="C170" s="213"/>
      <c r="D170" s="213"/>
      <c r="E170" s="213"/>
      <c r="F170" s="213"/>
      <c r="G170" s="213"/>
      <c r="H170" s="213"/>
      <c r="I170" s="25"/>
      <c r="J170" s="25"/>
      <c r="K170" s="25"/>
      <c r="L170" s="25"/>
      <c r="M170" s="25"/>
      <c r="N170" s="25"/>
    </row>
    <row r="171" spans="1:14" ht="18.75">
      <c r="A171" s="20" t="s">
        <v>279</v>
      </c>
      <c r="B171" s="19"/>
      <c r="C171" s="19"/>
      <c r="D171" s="19"/>
      <c r="E171" s="10" t="s">
        <v>1</v>
      </c>
      <c r="F171" s="214" t="s">
        <v>17</v>
      </c>
      <c r="G171" s="215"/>
      <c r="H171" s="215"/>
      <c r="I171" s="25"/>
      <c r="J171" s="25"/>
      <c r="K171" s="25"/>
      <c r="L171" s="25"/>
      <c r="M171" s="25"/>
      <c r="N171" s="25"/>
    </row>
    <row r="172" spans="1:14" ht="18.75">
      <c r="A172" s="8" t="s">
        <v>47</v>
      </c>
      <c r="B172" s="19"/>
      <c r="C172" s="19"/>
      <c r="D172" s="216" t="s">
        <v>3</v>
      </c>
      <c r="E172" s="216"/>
      <c r="F172" s="11" t="s">
        <v>23</v>
      </c>
      <c r="G172" s="19"/>
      <c r="H172" s="19"/>
      <c r="I172" s="25"/>
      <c r="J172" s="25"/>
      <c r="K172" s="25"/>
      <c r="L172" s="25"/>
      <c r="M172" s="25"/>
      <c r="N172" s="25"/>
    </row>
    <row r="173" spans="1:14" ht="18.75">
      <c r="A173" s="211" t="s">
        <v>5</v>
      </c>
      <c r="B173" s="211" t="s">
        <v>6</v>
      </c>
      <c r="C173" s="211"/>
      <c r="D173" s="211" t="s">
        <v>7</v>
      </c>
      <c r="E173" s="217" t="s">
        <v>8</v>
      </c>
      <c r="F173" s="217"/>
      <c r="G173" s="217"/>
      <c r="H173" s="211" t="s">
        <v>9</v>
      </c>
      <c r="I173" s="25"/>
      <c r="J173" s="25"/>
      <c r="K173" s="25"/>
      <c r="L173" s="25"/>
      <c r="M173" s="25"/>
      <c r="N173" s="25"/>
    </row>
    <row r="174" spans="1:14" ht="42" customHeight="1">
      <c r="A174" s="212"/>
      <c r="B174" s="218"/>
      <c r="C174" s="219"/>
      <c r="D174" s="212"/>
      <c r="E174" s="12" t="s">
        <v>10</v>
      </c>
      <c r="F174" s="12" t="s">
        <v>11</v>
      </c>
      <c r="G174" s="12" t="s">
        <v>12</v>
      </c>
      <c r="H174" s="212"/>
      <c r="I174" s="25"/>
      <c r="J174" s="25"/>
      <c r="K174" s="25"/>
      <c r="L174" s="25"/>
      <c r="M174" s="25"/>
      <c r="N174" s="25"/>
    </row>
    <row r="175" spans="1:14" ht="18.75">
      <c r="A175" s="21">
        <v>1</v>
      </c>
      <c r="B175" s="224">
        <v>2</v>
      </c>
      <c r="C175" s="224"/>
      <c r="D175" s="21">
        <v>3</v>
      </c>
      <c r="E175" s="21">
        <v>4</v>
      </c>
      <c r="F175" s="21">
        <v>5</v>
      </c>
      <c r="G175" s="21">
        <v>6</v>
      </c>
      <c r="H175" s="21">
        <v>7</v>
      </c>
      <c r="I175" s="25"/>
      <c r="J175" s="25"/>
      <c r="K175" s="25"/>
      <c r="L175" s="25"/>
      <c r="M175" s="25"/>
      <c r="N175" s="25"/>
    </row>
    <row r="176" spans="1:14" ht="18.75">
      <c r="A176" s="225" t="s">
        <v>43</v>
      </c>
      <c r="B176" s="225"/>
      <c r="C176" s="225"/>
      <c r="D176" s="225"/>
      <c r="E176" s="225"/>
      <c r="F176" s="225"/>
      <c r="G176" s="225"/>
      <c r="H176" s="225"/>
      <c r="I176" s="25"/>
      <c r="J176" s="25"/>
      <c r="K176" s="25"/>
      <c r="L176" s="25"/>
      <c r="M176" s="25"/>
      <c r="N176" s="25"/>
    </row>
    <row r="177" spans="1:14" ht="18.75">
      <c r="A177" s="145">
        <v>5</v>
      </c>
      <c r="B177" s="145"/>
      <c r="C177" s="146" t="s">
        <v>99</v>
      </c>
      <c r="D177" s="21">
        <v>40</v>
      </c>
      <c r="E177" s="21">
        <v>0.28</v>
      </c>
      <c r="F177" s="21">
        <v>0.04</v>
      </c>
      <c r="G177" s="21">
        <v>0.76</v>
      </c>
      <c r="H177" s="21">
        <v>4.4</v>
      </c>
      <c r="I177" s="25"/>
      <c r="J177" s="25"/>
      <c r="K177" s="25"/>
      <c r="L177" s="25"/>
      <c r="M177" s="25"/>
      <c r="N177" s="25"/>
    </row>
    <row r="178" spans="1:14" ht="18.75">
      <c r="A178" s="21">
        <v>53</v>
      </c>
      <c r="B178" s="21"/>
      <c r="C178" s="154" t="s">
        <v>113</v>
      </c>
      <c r="D178" s="21">
        <v>200</v>
      </c>
      <c r="E178" s="21">
        <v>1.55</v>
      </c>
      <c r="F178" s="21">
        <v>4.11</v>
      </c>
      <c r="G178" s="21">
        <v>7.18</v>
      </c>
      <c r="H178" s="21">
        <v>73</v>
      </c>
      <c r="I178" s="25"/>
      <c r="J178" s="25"/>
      <c r="K178" s="25"/>
      <c r="L178" s="25"/>
      <c r="M178" s="25"/>
      <c r="N178" s="25"/>
    </row>
    <row r="179" spans="1:14" ht="18.75" customHeight="1">
      <c r="A179" s="5">
        <v>106</v>
      </c>
      <c r="B179" s="231" t="s">
        <v>85</v>
      </c>
      <c r="C179" s="231"/>
      <c r="D179" s="5">
        <v>90</v>
      </c>
      <c r="E179" s="5">
        <v>8.4</v>
      </c>
      <c r="F179" s="5">
        <v>13.28</v>
      </c>
      <c r="G179" s="5">
        <v>10.07</v>
      </c>
      <c r="H179" s="5">
        <v>193.38</v>
      </c>
      <c r="I179" s="25"/>
      <c r="J179" s="25"/>
      <c r="K179" s="25"/>
      <c r="L179" s="25"/>
      <c r="M179" s="25"/>
      <c r="N179" s="25"/>
    </row>
    <row r="180" spans="1:14" ht="24.75" customHeight="1">
      <c r="A180" s="5">
        <v>173</v>
      </c>
      <c r="B180" s="194" t="s">
        <v>87</v>
      </c>
      <c r="C180" s="195"/>
      <c r="D180" s="5">
        <v>160</v>
      </c>
      <c r="E180" s="5">
        <v>8.7</v>
      </c>
      <c r="F180" s="5">
        <v>9.2</v>
      </c>
      <c r="G180" s="5">
        <v>37.3</v>
      </c>
      <c r="H180" s="5">
        <v>268.5</v>
      </c>
      <c r="I180" s="25"/>
      <c r="J180" s="25"/>
      <c r="K180" s="25"/>
      <c r="L180" s="25"/>
      <c r="M180" s="25"/>
      <c r="N180" s="25"/>
    </row>
    <row r="181" spans="1:14" ht="24.75" customHeight="1">
      <c r="A181" s="5">
        <v>285</v>
      </c>
      <c r="B181" s="231" t="s">
        <v>74</v>
      </c>
      <c r="C181" s="231"/>
      <c r="D181" s="5">
        <v>200</v>
      </c>
      <c r="E181" s="5">
        <v>0.07</v>
      </c>
      <c r="F181" s="5">
        <v>0.01</v>
      </c>
      <c r="G181" s="5">
        <v>15.31</v>
      </c>
      <c r="H181" s="5">
        <v>61.62</v>
      </c>
      <c r="I181" s="25"/>
      <c r="J181" s="25"/>
      <c r="K181" s="25"/>
      <c r="L181" s="25"/>
      <c r="M181" s="25"/>
      <c r="N181" s="25"/>
    </row>
    <row r="182" spans="1:14" ht="58.5" customHeight="1">
      <c r="A182" s="5">
        <v>3</v>
      </c>
      <c r="B182" s="231" t="s">
        <v>42</v>
      </c>
      <c r="C182" s="231"/>
      <c r="D182" s="16">
        <v>50</v>
      </c>
      <c r="E182" s="16">
        <v>2.67</v>
      </c>
      <c r="F182" s="17">
        <v>0.4</v>
      </c>
      <c r="G182" s="17">
        <v>19.5</v>
      </c>
      <c r="H182" s="16">
        <v>97</v>
      </c>
      <c r="I182" s="25"/>
      <c r="J182" s="25"/>
      <c r="K182" s="25"/>
      <c r="L182" s="25"/>
      <c r="M182" s="25"/>
      <c r="N182" s="25"/>
    </row>
    <row r="183" spans="1:14" ht="1.5" customHeight="1" hidden="1">
      <c r="A183" s="5"/>
      <c r="B183" s="231"/>
      <c r="C183" s="231"/>
      <c r="D183" s="5"/>
      <c r="E183" s="5"/>
      <c r="F183" s="5"/>
      <c r="G183" s="5"/>
      <c r="H183" s="5"/>
      <c r="I183" s="25"/>
      <c r="J183" s="25"/>
      <c r="K183" s="25"/>
      <c r="L183" s="25"/>
      <c r="M183" s="25"/>
      <c r="N183" s="25"/>
    </row>
    <row r="184" spans="1:14" ht="18.75">
      <c r="A184" s="78"/>
      <c r="B184" s="82"/>
      <c r="C184" s="83" t="s">
        <v>59</v>
      </c>
      <c r="D184" s="88">
        <f>D177+D178+D179+D180+D181+D182</f>
        <v>740</v>
      </c>
      <c r="E184" s="78"/>
      <c r="F184" s="78"/>
      <c r="G184" s="78"/>
      <c r="H184" s="78"/>
      <c r="I184" s="25"/>
      <c r="J184" s="25"/>
      <c r="K184" s="25"/>
      <c r="L184" s="25"/>
      <c r="M184" s="25"/>
      <c r="N184" s="25"/>
    </row>
    <row r="185" spans="1:14" ht="18.75">
      <c r="A185" s="227" t="s">
        <v>44</v>
      </c>
      <c r="B185" s="227"/>
      <c r="C185" s="227"/>
      <c r="D185" s="227"/>
      <c r="E185" s="88">
        <f>E177+E178+E179+E180+E181+E182</f>
        <v>21.67</v>
      </c>
      <c r="F185" s="88">
        <f>F177+F178+F179+F180+F181+F182</f>
        <v>27.04</v>
      </c>
      <c r="G185" s="88">
        <f>G177+G178+G179+G180+G181+G182</f>
        <v>90.11999999999999</v>
      </c>
      <c r="H185" s="88">
        <f>H177+H178+H179+H180+H181+H182</f>
        <v>697.9</v>
      </c>
      <c r="I185" s="25"/>
      <c r="J185" s="25"/>
      <c r="K185" s="25"/>
      <c r="L185" s="25"/>
      <c r="M185" s="25"/>
      <c r="N185" s="25"/>
    </row>
    <row r="186" spans="1:14" ht="18.75">
      <c r="A186" s="33"/>
      <c r="B186" s="33"/>
      <c r="C186" s="33"/>
      <c r="D186" s="33"/>
      <c r="E186" s="31"/>
      <c r="F186" s="31"/>
      <c r="G186" s="31"/>
      <c r="H186" s="31"/>
      <c r="I186" s="25"/>
      <c r="J186" s="25"/>
      <c r="K186" s="25"/>
      <c r="L186" s="25"/>
      <c r="M186" s="25"/>
      <c r="N186" s="25"/>
    </row>
    <row r="187" spans="1:14" ht="18.75">
      <c r="A187" s="33"/>
      <c r="B187" s="33"/>
      <c r="C187" s="33"/>
      <c r="D187" s="33"/>
      <c r="E187" s="31"/>
      <c r="F187" s="31"/>
      <c r="G187" s="31"/>
      <c r="H187" s="31"/>
      <c r="I187" s="25"/>
      <c r="J187" s="25"/>
      <c r="K187" s="25"/>
      <c r="L187" s="25"/>
      <c r="M187" s="25"/>
      <c r="N187" s="25"/>
    </row>
    <row r="188" spans="1:14" ht="18.75">
      <c r="A188" s="33"/>
      <c r="B188" s="33"/>
      <c r="C188" s="33"/>
      <c r="D188" s="33"/>
      <c r="E188" s="31"/>
      <c r="F188" s="31"/>
      <c r="G188" s="31"/>
      <c r="H188" s="31"/>
      <c r="I188" s="25"/>
      <c r="J188" s="25"/>
      <c r="K188" s="25"/>
      <c r="L188" s="25"/>
      <c r="M188" s="25"/>
      <c r="N188" s="25"/>
    </row>
    <row r="189" spans="1:14" ht="18.75">
      <c r="A189" s="213" t="s">
        <v>26</v>
      </c>
      <c r="B189" s="213"/>
      <c r="C189" s="213"/>
      <c r="D189" s="213"/>
      <c r="E189" s="213"/>
      <c r="F189" s="213"/>
      <c r="G189" s="213"/>
      <c r="H189" s="213"/>
      <c r="I189" s="25"/>
      <c r="J189" s="25"/>
      <c r="K189" s="25"/>
      <c r="L189" s="25"/>
      <c r="M189" s="25"/>
      <c r="N189" s="25"/>
    </row>
    <row r="190" spans="1:14" ht="18.75">
      <c r="A190" s="20" t="s">
        <v>279</v>
      </c>
      <c r="B190" s="19"/>
      <c r="C190" s="19"/>
      <c r="D190" s="19"/>
      <c r="E190" s="10" t="s">
        <v>1</v>
      </c>
      <c r="F190" s="214" t="s">
        <v>19</v>
      </c>
      <c r="G190" s="215"/>
      <c r="H190" s="215"/>
      <c r="I190" s="25"/>
      <c r="J190" s="25"/>
      <c r="K190" s="25"/>
      <c r="L190" s="25"/>
      <c r="M190" s="25"/>
      <c r="N190" s="25"/>
    </row>
    <row r="191" spans="1:14" ht="18.75">
      <c r="A191" s="8" t="s">
        <v>47</v>
      </c>
      <c r="B191" s="19"/>
      <c r="C191" s="19"/>
      <c r="D191" s="216" t="s">
        <v>3</v>
      </c>
      <c r="E191" s="216"/>
      <c r="F191" s="11" t="s">
        <v>23</v>
      </c>
      <c r="G191" s="19"/>
      <c r="H191" s="19"/>
      <c r="I191" s="25"/>
      <c r="J191" s="25"/>
      <c r="K191" s="25"/>
      <c r="L191" s="25"/>
      <c r="M191" s="25"/>
      <c r="N191" s="25"/>
    </row>
    <row r="192" spans="1:14" ht="18.75">
      <c r="A192" s="211" t="s">
        <v>5</v>
      </c>
      <c r="B192" s="211" t="s">
        <v>6</v>
      </c>
      <c r="C192" s="211"/>
      <c r="D192" s="211" t="s">
        <v>7</v>
      </c>
      <c r="E192" s="217" t="s">
        <v>8</v>
      </c>
      <c r="F192" s="217"/>
      <c r="G192" s="217"/>
      <c r="H192" s="211" t="s">
        <v>9</v>
      </c>
      <c r="I192" s="25"/>
      <c r="J192" s="25"/>
      <c r="K192" s="25"/>
      <c r="L192" s="25"/>
      <c r="M192" s="25"/>
      <c r="N192" s="25"/>
    </row>
    <row r="193" spans="1:14" ht="47.25" customHeight="1">
      <c r="A193" s="212"/>
      <c r="B193" s="218"/>
      <c r="C193" s="219"/>
      <c r="D193" s="212"/>
      <c r="E193" s="12" t="s">
        <v>10</v>
      </c>
      <c r="F193" s="12" t="s">
        <v>11</v>
      </c>
      <c r="G193" s="12" t="s">
        <v>12</v>
      </c>
      <c r="H193" s="212"/>
      <c r="I193" s="25"/>
      <c r="J193" s="25"/>
      <c r="K193" s="25"/>
      <c r="L193" s="25"/>
      <c r="M193" s="25"/>
      <c r="N193" s="25"/>
    </row>
    <row r="194" spans="1:14" ht="18.75">
      <c r="A194" s="21">
        <v>1</v>
      </c>
      <c r="B194" s="224">
        <v>2</v>
      </c>
      <c r="C194" s="224"/>
      <c r="D194" s="21">
        <v>3</v>
      </c>
      <c r="E194" s="21">
        <v>4</v>
      </c>
      <c r="F194" s="21">
        <v>5</v>
      </c>
      <c r="G194" s="21">
        <v>6</v>
      </c>
      <c r="H194" s="21">
        <v>7</v>
      </c>
      <c r="I194" s="25"/>
      <c r="J194" s="25"/>
      <c r="K194" s="25"/>
      <c r="L194" s="25"/>
      <c r="M194" s="25"/>
      <c r="N194" s="25"/>
    </row>
    <row r="195" spans="1:14" ht="18.75">
      <c r="A195" s="225" t="s">
        <v>43</v>
      </c>
      <c r="B195" s="225"/>
      <c r="C195" s="225"/>
      <c r="D195" s="225"/>
      <c r="E195" s="225"/>
      <c r="F195" s="225"/>
      <c r="G195" s="225"/>
      <c r="H195" s="225"/>
      <c r="I195" s="25"/>
      <c r="J195" s="25"/>
      <c r="K195" s="25"/>
      <c r="L195" s="25"/>
      <c r="M195" s="25"/>
      <c r="N195" s="25"/>
    </row>
    <row r="196" spans="1:14" ht="18.75">
      <c r="A196" s="145">
        <v>25</v>
      </c>
      <c r="B196" s="182"/>
      <c r="C196" s="152" t="s">
        <v>268</v>
      </c>
      <c r="D196" s="21">
        <v>40</v>
      </c>
      <c r="E196" s="21">
        <v>0.9</v>
      </c>
      <c r="F196" s="21">
        <v>0.1</v>
      </c>
      <c r="G196" s="21">
        <v>5.9</v>
      </c>
      <c r="H196" s="21">
        <v>28</v>
      </c>
      <c r="I196" s="25"/>
      <c r="J196" s="25"/>
      <c r="K196" s="25"/>
      <c r="L196" s="25"/>
      <c r="M196" s="25"/>
      <c r="N196" s="25"/>
    </row>
    <row r="197" spans="1:14" ht="18.75">
      <c r="A197" s="21">
        <v>63</v>
      </c>
      <c r="B197" s="151"/>
      <c r="C197" s="155" t="s">
        <v>149</v>
      </c>
      <c r="D197" s="21">
        <v>200</v>
      </c>
      <c r="E197" s="21">
        <v>2</v>
      </c>
      <c r="F197" s="21">
        <v>5.1</v>
      </c>
      <c r="G197" s="21">
        <v>13.7</v>
      </c>
      <c r="H197" s="21">
        <v>108</v>
      </c>
      <c r="I197" s="25"/>
      <c r="J197" s="25"/>
      <c r="K197" s="25"/>
      <c r="L197" s="25"/>
      <c r="M197" s="25"/>
      <c r="N197" s="25"/>
    </row>
    <row r="198" spans="1:14" ht="24" customHeight="1">
      <c r="A198" s="2">
        <v>128</v>
      </c>
      <c r="B198" s="232" t="s">
        <v>62</v>
      </c>
      <c r="C198" s="206"/>
      <c r="D198" s="21">
        <v>100</v>
      </c>
      <c r="E198" s="21">
        <v>11.12</v>
      </c>
      <c r="F198" s="21">
        <v>13.6</v>
      </c>
      <c r="G198" s="21">
        <v>9</v>
      </c>
      <c r="H198" s="21">
        <v>202.89</v>
      </c>
      <c r="I198" s="25"/>
      <c r="J198" s="25"/>
      <c r="K198" s="25"/>
      <c r="L198" s="25"/>
      <c r="M198" s="25"/>
      <c r="N198" s="25"/>
    </row>
    <row r="199" spans="1:14" ht="24.75" customHeight="1">
      <c r="A199" s="1">
        <v>212</v>
      </c>
      <c r="B199" s="231" t="s">
        <v>151</v>
      </c>
      <c r="C199" s="231"/>
      <c r="D199" s="5">
        <v>150</v>
      </c>
      <c r="E199" s="5">
        <v>5.7</v>
      </c>
      <c r="F199" s="5">
        <v>5.47</v>
      </c>
      <c r="G199" s="5">
        <v>36.5</v>
      </c>
      <c r="H199" s="5">
        <v>218.1</v>
      </c>
      <c r="I199" s="25"/>
      <c r="J199" s="25"/>
      <c r="K199" s="25"/>
      <c r="L199" s="25"/>
      <c r="M199" s="25"/>
      <c r="N199" s="25"/>
    </row>
    <row r="200" spans="1:14" ht="18.75" customHeight="1">
      <c r="A200" s="5">
        <v>685</v>
      </c>
      <c r="B200" s="231" t="s">
        <v>48</v>
      </c>
      <c r="C200" s="231"/>
      <c r="D200" s="5">
        <v>200</v>
      </c>
      <c r="E200" s="5">
        <v>0.1</v>
      </c>
      <c r="F200" s="5">
        <v>0</v>
      </c>
      <c r="G200" s="5">
        <v>9.1</v>
      </c>
      <c r="H200" s="5">
        <v>35</v>
      </c>
      <c r="I200" s="25"/>
      <c r="J200" s="25"/>
      <c r="K200" s="25"/>
      <c r="L200" s="25"/>
      <c r="M200" s="25"/>
      <c r="N200" s="25"/>
    </row>
    <row r="201" spans="1:14" ht="60" customHeight="1" hidden="1">
      <c r="A201" s="5"/>
      <c r="B201" s="194"/>
      <c r="C201" s="195"/>
      <c r="D201" s="5"/>
      <c r="E201" s="5"/>
      <c r="F201" s="5"/>
      <c r="G201" s="5"/>
      <c r="H201" s="5"/>
      <c r="I201" s="25"/>
      <c r="J201" s="25"/>
      <c r="K201" s="25"/>
      <c r="L201" s="25"/>
      <c r="M201" s="25"/>
      <c r="N201" s="25"/>
    </row>
    <row r="202" spans="1:14" ht="24.75" customHeight="1">
      <c r="A202" s="1">
        <v>8</v>
      </c>
      <c r="B202" s="208" t="s">
        <v>64</v>
      </c>
      <c r="C202" s="208"/>
      <c r="D202" s="77">
        <v>100</v>
      </c>
      <c r="E202" s="77">
        <v>3.2</v>
      </c>
      <c r="F202" s="77">
        <v>3.2</v>
      </c>
      <c r="G202" s="77">
        <v>4.5</v>
      </c>
      <c r="H202" s="77">
        <v>62</v>
      </c>
      <c r="I202" s="25"/>
      <c r="J202" s="25"/>
      <c r="K202" s="25"/>
      <c r="L202" s="25"/>
      <c r="M202" s="25"/>
      <c r="N202" s="25"/>
    </row>
    <row r="203" spans="1:14" ht="59.25" customHeight="1">
      <c r="A203" s="5">
        <v>3</v>
      </c>
      <c r="B203" s="194" t="s">
        <v>42</v>
      </c>
      <c r="C203" s="195"/>
      <c r="D203" s="16">
        <v>30</v>
      </c>
      <c r="E203" s="16">
        <v>2</v>
      </c>
      <c r="F203" s="17">
        <v>0.3</v>
      </c>
      <c r="G203" s="17">
        <v>14.6</v>
      </c>
      <c r="H203" s="16">
        <v>73</v>
      </c>
      <c r="I203" s="25"/>
      <c r="J203" s="25"/>
      <c r="K203" s="25"/>
      <c r="L203" s="25"/>
      <c r="M203" s="25"/>
      <c r="N203" s="25"/>
    </row>
    <row r="204" spans="1:14" ht="18.75">
      <c r="A204" s="78"/>
      <c r="B204" s="82"/>
      <c r="C204" s="83" t="s">
        <v>59</v>
      </c>
      <c r="D204" s="88">
        <f>D196+D197+D198+D199+D200+D202+D203</f>
        <v>820</v>
      </c>
      <c r="E204" s="78"/>
      <c r="F204" s="78"/>
      <c r="G204" s="78"/>
      <c r="H204" s="78"/>
      <c r="I204" s="25"/>
      <c r="J204" s="25"/>
      <c r="K204" s="25"/>
      <c r="L204" s="25"/>
      <c r="M204" s="25"/>
      <c r="N204" s="25"/>
    </row>
    <row r="205" spans="1:14" ht="18.75">
      <c r="A205" s="227" t="s">
        <v>44</v>
      </c>
      <c r="B205" s="227"/>
      <c r="C205" s="227"/>
      <c r="D205" s="227"/>
      <c r="E205" s="88">
        <f>E196+E197+E198+E199+E200+E202+E203</f>
        <v>25.02</v>
      </c>
      <c r="F205" s="88">
        <f>F196+F197+F198+F199+F200+F202+F203</f>
        <v>27.769999999999996</v>
      </c>
      <c r="G205" s="88">
        <f>G196+G197+G198+G199+G200+G202+G203</f>
        <v>93.29999999999998</v>
      </c>
      <c r="H205" s="88">
        <f>H196+H197+H198+H199+H200+H202+H203</f>
        <v>726.99</v>
      </c>
      <c r="I205" s="25"/>
      <c r="J205" s="25"/>
      <c r="K205" s="25"/>
      <c r="L205" s="25"/>
      <c r="M205" s="25"/>
      <c r="N205" s="25"/>
    </row>
    <row r="206" spans="1:14" ht="18.75">
      <c r="A206" s="33"/>
      <c r="B206" s="33"/>
      <c r="C206" s="33"/>
      <c r="D206" s="33"/>
      <c r="E206" s="31"/>
      <c r="F206" s="31"/>
      <c r="G206" s="31"/>
      <c r="H206" s="31"/>
      <c r="I206" s="25"/>
      <c r="J206" s="25"/>
      <c r="K206" s="25"/>
      <c r="L206" s="25"/>
      <c r="M206" s="25"/>
      <c r="N206" s="25"/>
    </row>
    <row r="207" spans="1:14" ht="18.75">
      <c r="A207" s="33"/>
      <c r="B207" s="33"/>
      <c r="C207" s="33"/>
      <c r="D207" s="33"/>
      <c r="E207" s="31"/>
      <c r="F207" s="31"/>
      <c r="G207" s="31"/>
      <c r="H207" s="31"/>
      <c r="I207" s="25"/>
      <c r="J207" s="25"/>
      <c r="K207" s="25"/>
      <c r="L207" s="25"/>
      <c r="M207" s="25"/>
      <c r="N207" s="25"/>
    </row>
    <row r="208" spans="1:14" ht="18.75">
      <c r="A208" s="33"/>
      <c r="B208" s="33"/>
      <c r="C208" s="33"/>
      <c r="D208" s="33"/>
      <c r="E208" s="31"/>
      <c r="F208" s="31"/>
      <c r="G208" s="31"/>
      <c r="H208" s="31"/>
      <c r="I208" s="25"/>
      <c r="J208" s="25"/>
      <c r="K208" s="25"/>
      <c r="L208" s="25"/>
      <c r="M208" s="25"/>
      <c r="N208" s="25"/>
    </row>
    <row r="209" spans="1:14" ht="18.75">
      <c r="A209" s="33"/>
      <c r="B209" s="33"/>
      <c r="C209" s="33"/>
      <c r="D209" s="33"/>
      <c r="E209" s="31"/>
      <c r="F209" s="31"/>
      <c r="G209" s="31"/>
      <c r="H209" s="31"/>
      <c r="I209" s="25"/>
      <c r="J209" s="25"/>
      <c r="K209" s="25"/>
      <c r="L209" s="25"/>
      <c r="M209" s="25"/>
      <c r="N209" s="25"/>
    </row>
    <row r="210" spans="1:14" ht="18.75">
      <c r="A210" s="33"/>
      <c r="B210" s="33"/>
      <c r="C210" s="33"/>
      <c r="D210" s="33"/>
      <c r="E210" s="31"/>
      <c r="F210" s="31"/>
      <c r="G210" s="31"/>
      <c r="H210" s="31"/>
      <c r="I210" s="25"/>
      <c r="J210" s="25"/>
      <c r="K210" s="25"/>
      <c r="L210" s="25"/>
      <c r="M210" s="25"/>
      <c r="N210" s="25"/>
    </row>
    <row r="211" spans="1:14" ht="18.75">
      <c r="A211" s="33"/>
      <c r="B211" s="33"/>
      <c r="C211" s="33"/>
      <c r="D211" s="33"/>
      <c r="E211" s="31"/>
      <c r="F211" s="31"/>
      <c r="G211" s="31"/>
      <c r="H211" s="31"/>
      <c r="I211" s="25"/>
      <c r="J211" s="25"/>
      <c r="K211" s="25"/>
      <c r="L211" s="25"/>
      <c r="M211" s="25"/>
      <c r="N211" s="25"/>
    </row>
    <row r="212" spans="1:14" ht="18.75">
      <c r="A212" s="18" t="s">
        <v>41</v>
      </c>
      <c r="B212" s="19"/>
      <c r="C212" s="19"/>
      <c r="D212" s="19"/>
      <c r="E212" s="19"/>
      <c r="F212" s="19"/>
      <c r="G212" s="19"/>
      <c r="H212" s="19"/>
      <c r="I212" s="25"/>
      <c r="J212" s="25"/>
      <c r="K212" s="25"/>
      <c r="L212" s="25"/>
      <c r="M212" s="25"/>
      <c r="N212" s="25"/>
    </row>
    <row r="213" spans="1:14" ht="18.75">
      <c r="A213" s="213" t="s">
        <v>27</v>
      </c>
      <c r="B213" s="213"/>
      <c r="C213" s="213"/>
      <c r="D213" s="213"/>
      <c r="E213" s="213"/>
      <c r="F213" s="213"/>
      <c r="G213" s="213"/>
      <c r="H213" s="213"/>
      <c r="I213" s="25"/>
      <c r="J213" s="25"/>
      <c r="K213" s="25"/>
      <c r="L213" s="25"/>
      <c r="M213" s="25"/>
      <c r="N213" s="25"/>
    </row>
    <row r="214" spans="1:14" ht="18.75">
      <c r="A214" s="20" t="s">
        <v>279</v>
      </c>
      <c r="B214" s="19"/>
      <c r="C214" s="19"/>
      <c r="D214" s="19"/>
      <c r="E214" s="10" t="s">
        <v>1</v>
      </c>
      <c r="F214" s="214" t="s">
        <v>21</v>
      </c>
      <c r="G214" s="215"/>
      <c r="H214" s="215"/>
      <c r="I214" s="25"/>
      <c r="J214" s="25"/>
      <c r="K214" s="25"/>
      <c r="L214" s="25"/>
      <c r="M214" s="25"/>
      <c r="N214" s="25"/>
    </row>
    <row r="215" spans="1:14" ht="18.75">
      <c r="A215" s="8" t="s">
        <v>47</v>
      </c>
      <c r="B215" s="19"/>
      <c r="C215" s="19"/>
      <c r="D215" s="216" t="s">
        <v>3</v>
      </c>
      <c r="E215" s="216"/>
      <c r="F215" s="11" t="s">
        <v>23</v>
      </c>
      <c r="G215" s="19"/>
      <c r="H215" s="19"/>
      <c r="I215" s="25"/>
      <c r="J215" s="25"/>
      <c r="K215" s="25"/>
      <c r="L215" s="25"/>
      <c r="M215" s="25"/>
      <c r="N215" s="25"/>
    </row>
    <row r="216" spans="1:14" ht="18.75">
      <c r="A216" s="211" t="s">
        <v>5</v>
      </c>
      <c r="B216" s="211" t="s">
        <v>6</v>
      </c>
      <c r="C216" s="211"/>
      <c r="D216" s="211" t="s">
        <v>7</v>
      </c>
      <c r="E216" s="217" t="s">
        <v>8</v>
      </c>
      <c r="F216" s="217"/>
      <c r="G216" s="217"/>
      <c r="H216" s="211" t="s">
        <v>9</v>
      </c>
      <c r="I216" s="25"/>
      <c r="J216" s="25"/>
      <c r="K216" s="25"/>
      <c r="L216" s="25"/>
      <c r="M216" s="25"/>
      <c r="N216" s="25"/>
    </row>
    <row r="217" spans="1:14" ht="42" customHeight="1">
      <c r="A217" s="212"/>
      <c r="B217" s="218"/>
      <c r="C217" s="219"/>
      <c r="D217" s="212"/>
      <c r="E217" s="12" t="s">
        <v>10</v>
      </c>
      <c r="F217" s="12" t="s">
        <v>11</v>
      </c>
      <c r="G217" s="12" t="s">
        <v>12</v>
      </c>
      <c r="H217" s="212"/>
      <c r="I217" s="25"/>
      <c r="J217" s="25"/>
      <c r="K217" s="25"/>
      <c r="L217" s="25"/>
      <c r="M217" s="25"/>
      <c r="N217" s="25"/>
    </row>
    <row r="218" spans="1:14" ht="18.75">
      <c r="A218" s="21">
        <v>1</v>
      </c>
      <c r="B218" s="224">
        <v>2</v>
      </c>
      <c r="C218" s="224"/>
      <c r="D218" s="21">
        <v>3</v>
      </c>
      <c r="E218" s="21">
        <v>4</v>
      </c>
      <c r="F218" s="21">
        <v>5</v>
      </c>
      <c r="G218" s="21">
        <v>6</v>
      </c>
      <c r="H218" s="21">
        <v>7</v>
      </c>
      <c r="I218" s="25"/>
      <c r="J218" s="25"/>
      <c r="K218" s="25"/>
      <c r="L218" s="25"/>
      <c r="M218" s="25"/>
      <c r="N218" s="25"/>
    </row>
    <row r="219" spans="1:14" ht="18.75">
      <c r="A219" s="225" t="s">
        <v>43</v>
      </c>
      <c r="B219" s="225"/>
      <c r="C219" s="225"/>
      <c r="D219" s="225"/>
      <c r="E219" s="225"/>
      <c r="F219" s="225"/>
      <c r="G219" s="225"/>
      <c r="H219" s="225"/>
      <c r="I219" s="25"/>
      <c r="J219" s="25"/>
      <c r="K219" s="25"/>
      <c r="L219" s="25"/>
      <c r="M219" s="25"/>
      <c r="N219" s="25"/>
    </row>
    <row r="220" spans="1:14" ht="18.75">
      <c r="A220" s="145">
        <v>148</v>
      </c>
      <c r="B220" s="145"/>
      <c r="C220" s="146" t="s">
        <v>111</v>
      </c>
      <c r="D220" s="21">
        <v>200</v>
      </c>
      <c r="E220" s="21">
        <v>2</v>
      </c>
      <c r="F220" s="21">
        <v>6</v>
      </c>
      <c r="G220" s="21">
        <v>11</v>
      </c>
      <c r="H220" s="21">
        <v>104</v>
      </c>
      <c r="I220" s="25"/>
      <c r="J220" s="25"/>
      <c r="K220" s="25"/>
      <c r="L220" s="25"/>
      <c r="M220" s="25"/>
      <c r="N220" s="25"/>
    </row>
    <row r="221" spans="1:14" ht="20.25" customHeight="1">
      <c r="A221" s="3">
        <v>311</v>
      </c>
      <c r="B221" s="199" t="s">
        <v>88</v>
      </c>
      <c r="C221" s="200"/>
      <c r="D221" s="144">
        <v>205</v>
      </c>
      <c r="E221" s="144">
        <v>6.2</v>
      </c>
      <c r="F221" s="144">
        <v>8.44</v>
      </c>
      <c r="G221" s="144">
        <v>32.77</v>
      </c>
      <c r="H221" s="144">
        <v>232</v>
      </c>
      <c r="I221" s="25"/>
      <c r="J221" s="25"/>
      <c r="K221" s="25"/>
      <c r="L221" s="25"/>
      <c r="M221" s="25"/>
      <c r="N221" s="25"/>
    </row>
    <row r="222" spans="1:14" ht="21" customHeight="1">
      <c r="A222" s="5">
        <v>269</v>
      </c>
      <c r="B222" s="194" t="s">
        <v>150</v>
      </c>
      <c r="C222" s="195"/>
      <c r="D222" s="5">
        <v>200</v>
      </c>
      <c r="E222" s="5">
        <v>3.7</v>
      </c>
      <c r="F222" s="5">
        <v>3.9</v>
      </c>
      <c r="G222" s="5">
        <v>25.9</v>
      </c>
      <c r="H222" s="5">
        <v>153</v>
      </c>
      <c r="I222" s="25"/>
      <c r="J222" s="25"/>
      <c r="K222" s="25"/>
      <c r="L222" s="25"/>
      <c r="M222" s="25"/>
      <c r="N222" s="25"/>
    </row>
    <row r="223" spans="1:14" ht="22.5" customHeight="1">
      <c r="A223" s="5">
        <v>365</v>
      </c>
      <c r="B223" s="231" t="s">
        <v>89</v>
      </c>
      <c r="C223" s="231"/>
      <c r="D223" s="5">
        <v>10</v>
      </c>
      <c r="E223" s="5">
        <v>0.08</v>
      </c>
      <c r="F223" s="5">
        <v>7.2</v>
      </c>
      <c r="G223" s="5">
        <v>0.1</v>
      </c>
      <c r="H223" s="5">
        <v>66</v>
      </c>
      <c r="I223" s="25"/>
      <c r="J223" s="25"/>
      <c r="K223" s="25"/>
      <c r="L223" s="25"/>
      <c r="M223" s="25"/>
      <c r="N223" s="25"/>
    </row>
    <row r="224" spans="1:14" ht="18.75" customHeight="1" hidden="1">
      <c r="A224" s="5"/>
      <c r="B224" s="194"/>
      <c r="C224" s="195"/>
      <c r="D224" s="5"/>
      <c r="E224" s="5"/>
      <c r="F224" s="5"/>
      <c r="G224" s="5"/>
      <c r="H224" s="5"/>
      <c r="I224" s="25"/>
      <c r="J224" s="25"/>
      <c r="K224" s="25"/>
      <c r="L224" s="25"/>
      <c r="M224" s="25"/>
      <c r="N224" s="25"/>
    </row>
    <row r="225" spans="1:14" ht="18.75" customHeight="1">
      <c r="A225" s="5">
        <v>42</v>
      </c>
      <c r="B225" s="92"/>
      <c r="C225" s="93" t="s">
        <v>90</v>
      </c>
      <c r="D225" s="5">
        <v>10</v>
      </c>
      <c r="E225" s="5">
        <v>2.6</v>
      </c>
      <c r="F225" s="5">
        <v>2.65</v>
      </c>
      <c r="G225" s="5">
        <v>0.35</v>
      </c>
      <c r="H225" s="5">
        <v>35.56</v>
      </c>
      <c r="I225" s="25"/>
      <c r="J225" s="25"/>
      <c r="K225" s="25"/>
      <c r="L225" s="25"/>
      <c r="M225" s="25"/>
      <c r="N225" s="25"/>
    </row>
    <row r="226" spans="1:14" ht="18.75" customHeight="1">
      <c r="A226" s="5">
        <v>270</v>
      </c>
      <c r="B226" s="92"/>
      <c r="C226" s="64" t="s">
        <v>110</v>
      </c>
      <c r="D226" s="16">
        <v>50</v>
      </c>
      <c r="E226" s="5">
        <v>3.9</v>
      </c>
      <c r="F226" s="5">
        <v>2.9</v>
      </c>
      <c r="G226" s="5">
        <v>25.5</v>
      </c>
      <c r="H226" s="5">
        <v>146</v>
      </c>
      <c r="I226" s="25"/>
      <c r="J226" s="25"/>
      <c r="K226" s="25"/>
      <c r="L226" s="25"/>
      <c r="M226" s="25"/>
      <c r="N226" s="25"/>
    </row>
    <row r="227" spans="1:14" ht="58.5" customHeight="1">
      <c r="A227" s="5">
        <v>3</v>
      </c>
      <c r="B227" s="194" t="s">
        <v>42</v>
      </c>
      <c r="C227" s="195"/>
      <c r="D227" s="16">
        <v>30</v>
      </c>
      <c r="E227" s="16">
        <v>2</v>
      </c>
      <c r="F227" s="17">
        <v>0.3</v>
      </c>
      <c r="G227" s="17">
        <v>14.6</v>
      </c>
      <c r="H227" s="16">
        <v>73</v>
      </c>
      <c r="I227" s="25"/>
      <c r="J227" s="25"/>
      <c r="K227" s="25"/>
      <c r="L227" s="25"/>
      <c r="M227" s="25"/>
      <c r="N227" s="25"/>
    </row>
    <row r="228" spans="1:14" ht="18.75">
      <c r="A228" s="5"/>
      <c r="B228" s="207" t="s">
        <v>58</v>
      </c>
      <c r="C228" s="207"/>
      <c r="D228" s="73">
        <v>705</v>
      </c>
      <c r="E228" s="5"/>
      <c r="F228" s="5"/>
      <c r="G228" s="5"/>
      <c r="H228" s="5" t="s">
        <v>41</v>
      </c>
      <c r="I228" s="25"/>
      <c r="J228" s="25"/>
      <c r="K228" s="25"/>
      <c r="L228" s="25"/>
      <c r="M228" s="25"/>
      <c r="N228" s="25"/>
    </row>
    <row r="229" spans="1:14" ht="18.75">
      <c r="A229" s="196" t="s">
        <v>44</v>
      </c>
      <c r="B229" s="197"/>
      <c r="C229" s="198"/>
      <c r="D229" s="23"/>
      <c r="E229" s="88">
        <f>E220+E221+E222+E223+E225+E226+E227</f>
        <v>20.479999999999997</v>
      </c>
      <c r="F229" s="88">
        <f>F220+F221+F222+F223+F225+F226+F227</f>
        <v>31.389999999999997</v>
      </c>
      <c r="G229" s="88">
        <f>G220+G221+G222+G223+G225+G226+G227</f>
        <v>110.21999999999998</v>
      </c>
      <c r="H229" s="88">
        <f>H220+H221+H222+H223+H225+H226+H227</f>
        <v>809.56</v>
      </c>
      <c r="I229" s="25"/>
      <c r="J229" s="25"/>
      <c r="K229" s="25"/>
      <c r="L229" s="25"/>
      <c r="M229" s="25"/>
      <c r="N229" s="25"/>
    </row>
    <row r="230" spans="1:14" ht="18.75">
      <c r="A230" s="24"/>
      <c r="B230" s="24"/>
      <c r="C230" s="24"/>
      <c r="D230" s="24"/>
      <c r="E230" s="24"/>
      <c r="F230" s="24"/>
      <c r="G230" s="24"/>
      <c r="H230" s="24"/>
      <c r="I230" s="25"/>
      <c r="J230" s="25"/>
      <c r="K230" s="25"/>
      <c r="L230" s="25"/>
      <c r="M230" s="25"/>
      <c r="N230" s="25"/>
    </row>
    <row r="231" spans="1:14" ht="18.75">
      <c r="A231" s="24"/>
      <c r="B231" s="24"/>
      <c r="C231" s="24"/>
      <c r="D231" s="24"/>
      <c r="E231" s="24"/>
      <c r="F231" s="24"/>
      <c r="G231" s="24"/>
      <c r="H231" s="24"/>
      <c r="I231" s="25"/>
      <c r="J231" s="25"/>
      <c r="K231" s="25"/>
      <c r="L231" s="25"/>
      <c r="M231" s="25"/>
      <c r="N231" s="25"/>
    </row>
    <row r="232" spans="1:14" ht="18.75">
      <c r="A232" s="24"/>
      <c r="B232" s="24"/>
      <c r="C232" s="24"/>
      <c r="D232" s="24"/>
      <c r="E232" s="24"/>
      <c r="F232" s="24"/>
      <c r="G232" s="24"/>
      <c r="H232" s="24"/>
      <c r="I232" s="25"/>
      <c r="J232" s="25"/>
      <c r="K232" s="25"/>
      <c r="L232" s="25"/>
      <c r="M232" s="25"/>
      <c r="N232" s="25"/>
    </row>
    <row r="233" spans="1:14" ht="18.75">
      <c r="A233" s="24"/>
      <c r="B233" s="24"/>
      <c r="C233" s="24"/>
      <c r="D233" s="24"/>
      <c r="E233" s="24"/>
      <c r="F233" s="24"/>
      <c r="G233" s="24"/>
      <c r="H233" s="24"/>
      <c r="I233" s="25"/>
      <c r="J233" s="25"/>
      <c r="K233" s="25"/>
      <c r="L233" s="25"/>
      <c r="M233" s="25"/>
      <c r="N233" s="25"/>
    </row>
    <row r="234" spans="1:14" ht="18.75">
      <c r="A234" s="24"/>
      <c r="B234" s="24"/>
      <c r="C234" s="24"/>
      <c r="D234" s="24"/>
      <c r="E234" s="24"/>
      <c r="F234" s="24"/>
      <c r="G234" s="24"/>
      <c r="H234" s="24"/>
      <c r="I234" s="25"/>
      <c r="J234" s="25"/>
      <c r="K234" s="25"/>
      <c r="L234" s="25"/>
      <c r="M234" s="25"/>
      <c r="N234" s="25"/>
    </row>
    <row r="235" spans="1:14" ht="18.75">
      <c r="A235" s="24"/>
      <c r="B235" s="24"/>
      <c r="C235" s="24" t="s">
        <v>41</v>
      </c>
      <c r="D235" s="24"/>
      <c r="E235" s="24"/>
      <c r="F235" s="24"/>
      <c r="G235" s="24"/>
      <c r="H235" s="24"/>
      <c r="I235" s="25"/>
      <c r="J235" s="25"/>
      <c r="K235" s="25"/>
      <c r="L235" s="25"/>
      <c r="M235" s="25"/>
      <c r="N235" s="25"/>
    </row>
    <row r="236" spans="1:14" ht="18.75">
      <c r="A236" s="24"/>
      <c r="B236" s="24"/>
      <c r="C236" s="24"/>
      <c r="D236" s="24"/>
      <c r="E236" s="24"/>
      <c r="F236" s="24"/>
      <c r="G236" s="24"/>
      <c r="H236" s="24"/>
      <c r="I236" s="25"/>
      <c r="J236" s="25"/>
      <c r="K236" s="25"/>
      <c r="L236" s="25"/>
      <c r="M236" s="25"/>
      <c r="N236" s="25"/>
    </row>
    <row r="237" spans="1:14" ht="18.75">
      <c r="A237" s="24"/>
      <c r="B237" s="24"/>
      <c r="C237" s="24"/>
      <c r="D237" s="24"/>
      <c r="E237" s="24"/>
      <c r="F237" s="24"/>
      <c r="G237" s="24"/>
      <c r="H237" s="24"/>
      <c r="I237" s="25"/>
      <c r="J237" s="25"/>
      <c r="K237" s="25"/>
      <c r="L237" s="25"/>
      <c r="M237" s="25"/>
      <c r="N237" s="25"/>
    </row>
    <row r="238" spans="1:14" ht="18.75">
      <c r="A238" s="24"/>
      <c r="B238" s="24"/>
      <c r="C238" s="24"/>
      <c r="D238" s="24"/>
      <c r="E238" s="24"/>
      <c r="F238" s="24"/>
      <c r="G238" s="24"/>
      <c r="H238" s="24"/>
      <c r="I238" s="25"/>
      <c r="J238" s="25"/>
      <c r="K238" s="25"/>
      <c r="L238" s="25"/>
      <c r="M238" s="25"/>
      <c r="N238" s="25"/>
    </row>
    <row r="239" spans="1:14" ht="18.75">
      <c r="A239" s="24"/>
      <c r="B239" s="24"/>
      <c r="C239" s="24"/>
      <c r="D239" s="24"/>
      <c r="E239" s="24"/>
      <c r="F239" s="24"/>
      <c r="G239" s="24"/>
      <c r="H239" s="24"/>
      <c r="I239" s="25"/>
      <c r="J239" s="25"/>
      <c r="K239" s="25"/>
      <c r="L239" s="25"/>
      <c r="M239" s="25"/>
      <c r="N239" s="25"/>
    </row>
    <row r="240" spans="1:14" ht="18.75">
      <c r="A240" s="24"/>
      <c r="B240" s="24"/>
      <c r="C240" s="24"/>
      <c r="D240" s="24"/>
      <c r="E240" s="24"/>
      <c r="F240" s="24"/>
      <c r="G240" s="24"/>
      <c r="H240" s="24"/>
      <c r="I240" s="25"/>
      <c r="J240" s="25"/>
      <c r="K240" s="25"/>
      <c r="L240" s="25"/>
      <c r="M240" s="25"/>
      <c r="N240" s="25"/>
    </row>
    <row r="241" spans="1:14" ht="18.75">
      <c r="A241" s="19"/>
      <c r="B241" s="19"/>
      <c r="C241" s="19"/>
      <c r="D241" s="19"/>
      <c r="E241" s="19"/>
      <c r="F241" s="19"/>
      <c r="G241" s="19"/>
      <c r="H241" s="19"/>
      <c r="I241" s="25"/>
      <c r="J241" s="25"/>
      <c r="K241" s="25"/>
      <c r="L241" s="25"/>
      <c r="M241" s="25"/>
      <c r="N241" s="25"/>
    </row>
    <row r="242" spans="1:14" ht="18.75">
      <c r="A242" s="24"/>
      <c r="B242" s="27"/>
      <c r="C242" s="24"/>
      <c r="D242" s="24"/>
      <c r="E242" s="24"/>
      <c r="F242" s="24"/>
      <c r="G242" s="24"/>
      <c r="H242" s="27"/>
      <c r="I242" s="25"/>
      <c r="J242" s="25"/>
      <c r="K242" s="25"/>
      <c r="L242" s="25"/>
      <c r="M242" s="25"/>
      <c r="N242" s="25"/>
    </row>
    <row r="243" spans="1:14" ht="18.75">
      <c r="A243" s="24"/>
      <c r="B243" s="24"/>
      <c r="C243" s="24"/>
      <c r="D243" s="24"/>
      <c r="E243" s="24"/>
      <c r="F243" s="24"/>
      <c r="G243" s="28"/>
      <c r="H243" s="24"/>
      <c r="I243" s="25"/>
      <c r="J243" s="25"/>
      <c r="K243" s="25"/>
      <c r="L243" s="25"/>
      <c r="M243" s="25"/>
      <c r="N243" s="25"/>
    </row>
    <row r="244" spans="1:14" ht="18.75">
      <c r="A244" s="24"/>
      <c r="B244" s="24"/>
      <c r="C244" s="24"/>
      <c r="D244" s="24"/>
      <c r="E244" s="24"/>
      <c r="F244" s="24"/>
      <c r="G244" s="24"/>
      <c r="H244" s="24"/>
      <c r="I244" s="25"/>
      <c r="J244" s="25"/>
      <c r="K244" s="25"/>
      <c r="L244" s="25"/>
      <c r="M244" s="25"/>
      <c r="N244" s="25"/>
    </row>
    <row r="245" spans="1:14" ht="18.75">
      <c r="A245" s="24"/>
      <c r="B245" s="24"/>
      <c r="C245" s="24"/>
      <c r="D245" s="24"/>
      <c r="E245" s="24"/>
      <c r="F245" s="24"/>
      <c r="G245" s="24"/>
      <c r="H245" s="24"/>
      <c r="I245" s="25"/>
      <c r="J245" s="25"/>
      <c r="K245" s="25"/>
      <c r="L245" s="25"/>
      <c r="M245" s="25"/>
      <c r="N245" s="25"/>
    </row>
    <row r="246" spans="1:14" ht="18.75">
      <c r="A246" s="24"/>
      <c r="B246" s="24"/>
      <c r="C246" s="24"/>
      <c r="D246" s="24"/>
      <c r="E246" s="24"/>
      <c r="F246" s="24"/>
      <c r="G246" s="24"/>
      <c r="H246" s="24"/>
      <c r="I246" s="25"/>
      <c r="J246" s="25"/>
      <c r="K246" s="25"/>
      <c r="L246" s="25"/>
      <c r="M246" s="25"/>
      <c r="N246" s="25"/>
    </row>
    <row r="247" spans="1:14" ht="18.75">
      <c r="A247" s="24"/>
      <c r="B247" s="24"/>
      <c r="C247" s="24"/>
      <c r="D247" s="24"/>
      <c r="E247" s="24"/>
      <c r="F247" s="24"/>
      <c r="G247" s="24"/>
      <c r="H247" s="24"/>
      <c r="I247" s="25"/>
      <c r="J247" s="25"/>
      <c r="K247" s="25"/>
      <c r="L247" s="25"/>
      <c r="M247" s="25"/>
      <c r="N247" s="25"/>
    </row>
    <row r="248" spans="1:14" ht="18.75">
      <c r="A248" s="24"/>
      <c r="B248" s="24"/>
      <c r="C248" s="24"/>
      <c r="D248" s="24"/>
      <c r="E248" s="24"/>
      <c r="F248" s="24"/>
      <c r="G248" s="24"/>
      <c r="H248" s="24"/>
      <c r="I248" s="25"/>
      <c r="J248" s="25"/>
      <c r="K248" s="25"/>
      <c r="L248" s="25"/>
      <c r="M248" s="25"/>
      <c r="N248" s="25"/>
    </row>
    <row r="249" spans="1:14" ht="18.75">
      <c r="A249" s="24"/>
      <c r="B249" s="24"/>
      <c r="C249" s="24"/>
      <c r="D249" s="24"/>
      <c r="E249" s="24"/>
      <c r="F249" s="24"/>
      <c r="G249" s="24"/>
      <c r="H249" s="24"/>
      <c r="I249" s="25"/>
      <c r="J249" s="25"/>
      <c r="K249" s="25"/>
      <c r="L249" s="25"/>
      <c r="M249" s="25"/>
      <c r="N249" s="25"/>
    </row>
    <row r="250" spans="1:14" ht="18.75">
      <c r="A250" s="24"/>
      <c r="B250" s="24"/>
      <c r="C250" s="24"/>
      <c r="D250" s="24"/>
      <c r="E250" s="24"/>
      <c r="F250" s="24"/>
      <c r="G250" s="24"/>
      <c r="H250" s="24"/>
      <c r="I250" s="25"/>
      <c r="J250" s="25"/>
      <c r="K250" s="25"/>
      <c r="L250" s="25"/>
      <c r="M250" s="25"/>
      <c r="N250" s="25"/>
    </row>
    <row r="251" spans="1:14" ht="18.75">
      <c r="A251" s="24"/>
      <c r="B251" s="24"/>
      <c r="C251" s="24"/>
      <c r="D251" s="24"/>
      <c r="E251" s="24"/>
      <c r="F251" s="24"/>
      <c r="G251" s="24"/>
      <c r="H251" s="24"/>
      <c r="I251" s="25"/>
      <c r="J251" s="25"/>
      <c r="K251" s="25"/>
      <c r="L251" s="25"/>
      <c r="M251" s="25"/>
      <c r="N251" s="25"/>
    </row>
    <row r="252" spans="1:14" ht="18.75">
      <c r="A252" s="24"/>
      <c r="B252" s="24"/>
      <c r="C252" s="24"/>
      <c r="D252" s="24"/>
      <c r="E252" s="24"/>
      <c r="F252" s="24"/>
      <c r="G252" s="24"/>
      <c r="H252" s="24"/>
      <c r="I252" s="25"/>
      <c r="J252" s="25"/>
      <c r="K252" s="25"/>
      <c r="L252" s="25"/>
      <c r="M252" s="25"/>
      <c r="N252" s="25"/>
    </row>
    <row r="253" spans="1:14" ht="18.75">
      <c r="A253" s="24"/>
      <c r="B253" s="24"/>
      <c r="C253" s="24"/>
      <c r="D253" s="24"/>
      <c r="E253" s="24"/>
      <c r="F253" s="24"/>
      <c r="G253" s="24"/>
      <c r="H253" s="24"/>
      <c r="I253" s="25"/>
      <c r="J253" s="25"/>
      <c r="K253" s="25"/>
      <c r="L253" s="25"/>
      <c r="M253" s="25"/>
      <c r="N253" s="25"/>
    </row>
    <row r="254" spans="1:14" ht="18.75">
      <c r="A254" s="24"/>
      <c r="B254" s="24"/>
      <c r="C254" s="24"/>
      <c r="D254" s="24"/>
      <c r="E254" s="24"/>
      <c r="F254" s="24"/>
      <c r="G254" s="24"/>
      <c r="H254" s="24"/>
      <c r="I254" s="25"/>
      <c r="J254" s="25"/>
      <c r="K254" s="25"/>
      <c r="L254" s="25"/>
      <c r="M254" s="25"/>
      <c r="N254" s="25"/>
    </row>
    <row r="255" spans="1:14" ht="18.75">
      <c r="A255" s="24"/>
      <c r="B255" s="24"/>
      <c r="C255" s="24"/>
      <c r="D255" s="24"/>
      <c r="E255" s="24"/>
      <c r="F255" s="24"/>
      <c r="G255" s="24"/>
      <c r="H255" s="24"/>
      <c r="I255" s="25"/>
      <c r="J255" s="25"/>
      <c r="K255" s="25"/>
      <c r="L255" s="25"/>
      <c r="M255" s="25"/>
      <c r="N255" s="25"/>
    </row>
    <row r="256" spans="1:14" ht="18.75">
      <c r="A256" s="24"/>
      <c r="B256" s="24"/>
      <c r="C256" s="24"/>
      <c r="D256" s="24"/>
      <c r="E256" s="24"/>
      <c r="F256" s="24"/>
      <c r="G256" s="24"/>
      <c r="H256" s="24"/>
      <c r="I256" s="25"/>
      <c r="J256" s="25"/>
      <c r="K256" s="25"/>
      <c r="L256" s="25"/>
      <c r="M256" s="25"/>
      <c r="N256" s="25"/>
    </row>
    <row r="257" spans="1:14" ht="18.75">
      <c r="A257" s="24"/>
      <c r="B257" s="24"/>
      <c r="C257" s="24"/>
      <c r="D257" s="24"/>
      <c r="E257" s="24"/>
      <c r="F257" s="24"/>
      <c r="G257" s="24"/>
      <c r="H257" s="24"/>
      <c r="I257" s="25"/>
      <c r="J257" s="25"/>
      <c r="K257" s="25"/>
      <c r="L257" s="25"/>
      <c r="M257" s="25"/>
      <c r="N257" s="25"/>
    </row>
    <row r="258" spans="1:14" ht="18.75">
      <c r="A258" s="24"/>
      <c r="B258" s="24"/>
      <c r="C258" s="24"/>
      <c r="D258" s="24"/>
      <c r="E258" s="24"/>
      <c r="F258" s="24"/>
      <c r="G258" s="24"/>
      <c r="H258" s="24"/>
      <c r="I258" s="25"/>
      <c r="J258" s="25"/>
      <c r="K258" s="25"/>
      <c r="L258" s="25"/>
      <c r="M258" s="25"/>
      <c r="N258" s="25"/>
    </row>
    <row r="259" spans="1:14" ht="18.75">
      <c r="A259" s="24"/>
      <c r="B259" s="24"/>
      <c r="C259" s="24"/>
      <c r="D259" s="24"/>
      <c r="E259" s="24"/>
      <c r="F259" s="24"/>
      <c r="G259" s="24"/>
      <c r="H259" s="24"/>
      <c r="I259" s="25"/>
      <c r="J259" s="25"/>
      <c r="K259" s="25"/>
      <c r="L259" s="25"/>
      <c r="M259" s="25"/>
      <c r="N259" s="25"/>
    </row>
    <row r="260" spans="1:14" ht="18.75">
      <c r="A260" s="24"/>
      <c r="B260" s="24"/>
      <c r="C260" s="24"/>
      <c r="D260" s="24"/>
      <c r="E260" s="24"/>
      <c r="F260" s="24"/>
      <c r="G260" s="24"/>
      <c r="H260" s="24"/>
      <c r="I260" s="25"/>
      <c r="J260" s="25"/>
      <c r="K260" s="25"/>
      <c r="L260" s="25"/>
      <c r="M260" s="25"/>
      <c r="N260" s="25"/>
    </row>
    <row r="261" spans="1:14" ht="18.75">
      <c r="A261" s="24"/>
      <c r="B261" s="24"/>
      <c r="C261" s="24"/>
      <c r="D261" s="24"/>
      <c r="E261" s="24"/>
      <c r="F261" s="24"/>
      <c r="G261" s="24"/>
      <c r="H261" s="24"/>
      <c r="I261" s="25"/>
      <c r="J261" s="25"/>
      <c r="K261" s="25"/>
      <c r="L261" s="25"/>
      <c r="M261" s="25"/>
      <c r="N261" s="25"/>
    </row>
    <row r="262" spans="1:14" ht="18.75">
      <c r="A262" s="24"/>
      <c r="B262" s="24"/>
      <c r="C262" s="24"/>
      <c r="D262" s="24"/>
      <c r="E262" s="24"/>
      <c r="F262" s="24"/>
      <c r="G262" s="24"/>
      <c r="H262" s="24"/>
      <c r="I262" s="25"/>
      <c r="J262" s="25"/>
      <c r="K262" s="25"/>
      <c r="L262" s="25"/>
      <c r="M262" s="25"/>
      <c r="N262" s="25"/>
    </row>
    <row r="263" spans="1:14" ht="18.75">
      <c r="A263" s="24"/>
      <c r="B263" s="24"/>
      <c r="C263" s="24"/>
      <c r="D263" s="24"/>
      <c r="E263" s="24"/>
      <c r="F263" s="24"/>
      <c r="G263" s="24"/>
      <c r="H263" s="24"/>
      <c r="I263" s="25"/>
      <c r="J263" s="25"/>
      <c r="K263" s="25"/>
      <c r="L263" s="25"/>
      <c r="M263" s="25"/>
      <c r="N263" s="25"/>
    </row>
    <row r="264" spans="1:14" ht="18.75">
      <c r="A264" s="24"/>
      <c r="B264" s="24"/>
      <c r="C264" s="24"/>
      <c r="D264" s="24"/>
      <c r="E264" s="24"/>
      <c r="F264" s="24"/>
      <c r="G264" s="24"/>
      <c r="H264" s="24"/>
      <c r="I264" s="25"/>
      <c r="J264" s="25"/>
      <c r="K264" s="25"/>
      <c r="L264" s="25"/>
      <c r="M264" s="25"/>
      <c r="N264" s="25"/>
    </row>
    <row r="265" spans="1:14" ht="18.75">
      <c r="A265" s="24"/>
      <c r="B265" s="24"/>
      <c r="C265" s="24"/>
      <c r="D265" s="24"/>
      <c r="E265" s="24"/>
      <c r="F265" s="24"/>
      <c r="G265" s="24"/>
      <c r="H265" s="24"/>
      <c r="I265" s="25"/>
      <c r="J265" s="25"/>
      <c r="K265" s="25"/>
      <c r="L265" s="25"/>
      <c r="M265" s="25"/>
      <c r="N265" s="25"/>
    </row>
    <row r="266" spans="1:14" ht="18.75">
      <c r="A266" s="24"/>
      <c r="B266" s="24"/>
      <c r="C266" s="24"/>
      <c r="D266" s="24"/>
      <c r="E266" s="24"/>
      <c r="F266" s="24"/>
      <c r="G266" s="24"/>
      <c r="H266" s="24"/>
      <c r="I266" s="25"/>
      <c r="J266" s="25"/>
      <c r="K266" s="25"/>
      <c r="L266" s="25"/>
      <c r="M266" s="25"/>
      <c r="N266" s="25"/>
    </row>
    <row r="267" spans="1:14" ht="18.75">
      <c r="A267" s="24"/>
      <c r="B267" s="24"/>
      <c r="C267" s="24"/>
      <c r="D267" s="24"/>
      <c r="E267" s="24"/>
      <c r="F267" s="24"/>
      <c r="G267" s="24"/>
      <c r="H267" s="24"/>
      <c r="I267" s="25"/>
      <c r="J267" s="25"/>
      <c r="K267" s="25"/>
      <c r="L267" s="25"/>
      <c r="M267" s="25"/>
      <c r="N267" s="25"/>
    </row>
    <row r="268" spans="1:14" ht="18.75">
      <c r="A268" s="24"/>
      <c r="B268" s="24"/>
      <c r="C268" s="24"/>
      <c r="D268" s="24"/>
      <c r="E268" s="24"/>
      <c r="F268" s="24"/>
      <c r="G268" s="24"/>
      <c r="H268" s="24"/>
      <c r="I268" s="25"/>
      <c r="J268" s="25"/>
      <c r="K268" s="25"/>
      <c r="L268" s="25"/>
      <c r="M268" s="25"/>
      <c r="N268" s="25"/>
    </row>
    <row r="269" spans="1:14" ht="18.75">
      <c r="A269" s="24"/>
      <c r="B269" s="24"/>
      <c r="C269" s="24"/>
      <c r="D269" s="24"/>
      <c r="E269" s="24"/>
      <c r="F269" s="24"/>
      <c r="G269" s="24"/>
      <c r="H269" s="24"/>
      <c r="I269" s="25"/>
      <c r="J269" s="25"/>
      <c r="K269" s="25"/>
      <c r="L269" s="25"/>
      <c r="M269" s="25"/>
      <c r="N269" s="25"/>
    </row>
    <row r="270" spans="1:14" ht="18.75">
      <c r="A270" s="24"/>
      <c r="B270" s="24"/>
      <c r="C270" s="24"/>
      <c r="D270" s="24"/>
      <c r="E270" s="24"/>
      <c r="F270" s="24"/>
      <c r="G270" s="24"/>
      <c r="H270" s="24"/>
      <c r="I270" s="25"/>
      <c r="J270" s="25"/>
      <c r="K270" s="25"/>
      <c r="L270" s="25"/>
      <c r="M270" s="25"/>
      <c r="N270" s="25"/>
    </row>
    <row r="271" spans="1:14" ht="18.75">
      <c r="A271" s="24"/>
      <c r="B271" s="24"/>
      <c r="C271" s="24"/>
      <c r="D271" s="24"/>
      <c r="E271" s="24"/>
      <c r="F271" s="24"/>
      <c r="G271" s="24"/>
      <c r="H271" s="24"/>
      <c r="I271" s="25"/>
      <c r="J271" s="25"/>
      <c r="K271" s="25"/>
      <c r="L271" s="25"/>
      <c r="M271" s="25"/>
      <c r="N271" s="25"/>
    </row>
    <row r="272" spans="1:14" ht="18.75">
      <c r="A272" s="24"/>
      <c r="B272" s="24"/>
      <c r="C272" s="24"/>
      <c r="D272" s="24"/>
      <c r="E272" s="24"/>
      <c r="F272" s="24"/>
      <c r="G272" s="24"/>
      <c r="H272" s="24"/>
      <c r="I272" s="25"/>
      <c r="J272" s="25"/>
      <c r="K272" s="25"/>
      <c r="L272" s="25"/>
      <c r="M272" s="25"/>
      <c r="N272" s="25"/>
    </row>
    <row r="273" spans="1:14" ht="18.75">
      <c r="A273" s="24"/>
      <c r="B273" s="24"/>
      <c r="C273" s="24"/>
      <c r="D273" s="24"/>
      <c r="E273" s="24"/>
      <c r="F273" s="24"/>
      <c r="G273" s="24"/>
      <c r="H273" s="24"/>
      <c r="I273" s="25"/>
      <c r="J273" s="25"/>
      <c r="K273" s="25"/>
      <c r="L273" s="25"/>
      <c r="M273" s="25"/>
      <c r="N273" s="25"/>
    </row>
    <row r="274" spans="1:14" ht="18.75">
      <c r="A274" s="24"/>
      <c r="B274" s="24"/>
      <c r="C274" s="24"/>
      <c r="D274" s="24"/>
      <c r="E274" s="24"/>
      <c r="F274" s="24"/>
      <c r="G274" s="24"/>
      <c r="H274" s="24"/>
      <c r="I274" s="25"/>
      <c r="J274" s="25"/>
      <c r="K274" s="25"/>
      <c r="L274" s="25"/>
      <c r="M274" s="25"/>
      <c r="N274" s="25"/>
    </row>
    <row r="275" spans="1:14" ht="18.75">
      <c r="A275" s="24"/>
      <c r="B275" s="24"/>
      <c r="C275" s="24"/>
      <c r="D275" s="24"/>
      <c r="E275" s="24"/>
      <c r="F275" s="24"/>
      <c r="G275" s="24"/>
      <c r="H275" s="24"/>
      <c r="I275" s="25"/>
      <c r="J275" s="25"/>
      <c r="K275" s="25"/>
      <c r="L275" s="25"/>
      <c r="M275" s="25"/>
      <c r="N275" s="25"/>
    </row>
    <row r="276" spans="1:14" ht="18.75">
      <c r="A276" s="24"/>
      <c r="B276" s="24"/>
      <c r="C276" s="24"/>
      <c r="D276" s="24"/>
      <c r="E276" s="24"/>
      <c r="F276" s="24"/>
      <c r="G276" s="24"/>
      <c r="H276" s="24"/>
      <c r="I276" s="25"/>
      <c r="J276" s="25"/>
      <c r="K276" s="25"/>
      <c r="L276" s="25"/>
      <c r="M276" s="25"/>
      <c r="N276" s="25"/>
    </row>
    <row r="277" spans="1:14" ht="18.75">
      <c r="A277" s="24"/>
      <c r="B277" s="24"/>
      <c r="C277" s="24"/>
      <c r="D277" s="24"/>
      <c r="E277" s="24"/>
      <c r="F277" s="24"/>
      <c r="G277" s="24"/>
      <c r="H277" s="24"/>
      <c r="I277" s="25"/>
      <c r="J277" s="25"/>
      <c r="K277" s="25"/>
      <c r="L277" s="25"/>
      <c r="M277" s="25"/>
      <c r="N277" s="25"/>
    </row>
    <row r="278" spans="1:14" ht="18.75">
      <c r="A278" s="24"/>
      <c r="B278" s="24"/>
      <c r="C278" s="24"/>
      <c r="D278" s="24"/>
      <c r="E278" s="24"/>
      <c r="F278" s="24"/>
      <c r="G278" s="24"/>
      <c r="H278" s="24"/>
      <c r="I278" s="25"/>
      <c r="J278" s="25"/>
      <c r="K278" s="25"/>
      <c r="L278" s="25"/>
      <c r="M278" s="25"/>
      <c r="N278" s="25"/>
    </row>
    <row r="279" spans="1:14" ht="18.75">
      <c r="A279" s="24"/>
      <c r="B279" s="24"/>
      <c r="C279" s="24"/>
      <c r="D279" s="24"/>
      <c r="E279" s="24"/>
      <c r="F279" s="24"/>
      <c r="G279" s="24"/>
      <c r="H279" s="24"/>
      <c r="I279" s="25"/>
      <c r="J279" s="25"/>
      <c r="K279" s="25"/>
      <c r="L279" s="25"/>
      <c r="M279" s="25"/>
      <c r="N279" s="25"/>
    </row>
    <row r="280" spans="1:14" ht="18.75">
      <c r="A280" s="24"/>
      <c r="B280" s="24"/>
      <c r="C280" s="24"/>
      <c r="D280" s="24"/>
      <c r="E280" s="24"/>
      <c r="F280" s="24"/>
      <c r="G280" s="24"/>
      <c r="H280" s="24"/>
      <c r="I280" s="25"/>
      <c r="J280" s="25"/>
      <c r="K280" s="25"/>
      <c r="L280" s="25"/>
      <c r="M280" s="25"/>
      <c r="N280" s="25"/>
    </row>
    <row r="281" spans="1:14" ht="18.75">
      <c r="A281" s="24"/>
      <c r="B281" s="24"/>
      <c r="C281" s="24"/>
      <c r="D281" s="24"/>
      <c r="E281" s="24"/>
      <c r="F281" s="24"/>
      <c r="G281" s="24"/>
      <c r="H281" s="24"/>
      <c r="I281" s="25"/>
      <c r="J281" s="25"/>
      <c r="K281" s="25"/>
      <c r="L281" s="25"/>
      <c r="M281" s="25"/>
      <c r="N281" s="25"/>
    </row>
    <row r="282" spans="1:14" ht="18.75">
      <c r="A282" s="24"/>
      <c r="B282" s="24"/>
      <c r="C282" s="24"/>
      <c r="D282" s="24"/>
      <c r="E282" s="24"/>
      <c r="F282" s="24"/>
      <c r="G282" s="24"/>
      <c r="H282" s="24"/>
      <c r="I282" s="25"/>
      <c r="J282" s="25"/>
      <c r="K282" s="25"/>
      <c r="L282" s="25"/>
      <c r="M282" s="25"/>
      <c r="N282" s="25"/>
    </row>
    <row r="283" spans="1:14" ht="18.75">
      <c r="A283" s="24"/>
      <c r="B283" s="24"/>
      <c r="C283" s="24"/>
      <c r="D283" s="24"/>
      <c r="E283" s="24"/>
      <c r="F283" s="24"/>
      <c r="G283" s="24"/>
      <c r="H283" s="24"/>
      <c r="I283" s="25"/>
      <c r="J283" s="25"/>
      <c r="K283" s="25"/>
      <c r="L283" s="25"/>
      <c r="M283" s="25"/>
      <c r="N283" s="25"/>
    </row>
    <row r="284" spans="1:14" ht="18.7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</row>
    <row r="285" spans="1:14" ht="18.7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</row>
    <row r="286" spans="1:14" ht="18.7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</row>
    <row r="287" spans="1:14" ht="18.7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</row>
    <row r="288" spans="1:14" ht="18.7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</row>
    <row r="289" spans="1:14" ht="18.7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</row>
    <row r="290" spans="1:14" ht="18.7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</row>
    <row r="291" spans="1:14" ht="18.7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</row>
    <row r="292" spans="1:14" ht="18.7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</row>
    <row r="293" spans="1:14" ht="18.7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</row>
    <row r="294" spans="1:14" ht="18.7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</row>
    <row r="295" spans="1:14" ht="18.7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</row>
    <row r="296" spans="1:14" ht="18.7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</row>
    <row r="297" spans="1:14" ht="18.7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</row>
    <row r="298" spans="1:14" ht="18.7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</row>
    <row r="299" spans="1:14" ht="18.7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</row>
    <row r="300" spans="1:14" ht="18.7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</row>
    <row r="301" spans="1:14" ht="18.7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</row>
    <row r="302" spans="1:14" ht="18.7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</row>
    <row r="303" spans="1:14" ht="18.7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</row>
    <row r="304" spans="1:14" ht="18.7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</row>
    <row r="305" spans="1:14" ht="18.7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</row>
    <row r="306" spans="1:14" ht="18.7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</row>
    <row r="307" spans="1:14" ht="18.7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</row>
    <row r="308" spans="1:14" ht="18.7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</row>
    <row r="309" spans="1:14" ht="18.7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</row>
    <row r="310" spans="1:14" ht="18.7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</row>
    <row r="311" spans="1:14" ht="18.7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</row>
    <row r="312" spans="1:14" ht="18.7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</row>
    <row r="313" spans="1:14" ht="18.7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</row>
    <row r="314" spans="1:14" ht="18.7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</row>
    <row r="315" spans="1:14" ht="18.7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</row>
    <row r="316" spans="1:14" ht="18.7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</row>
    <row r="317" spans="1:14" ht="18.7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</row>
    <row r="318" spans="1:14" ht="18.7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</row>
    <row r="319" spans="1:14" ht="18.7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</row>
    <row r="320" spans="1:14" ht="18.7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</row>
    <row r="321" spans="1:14" ht="18.7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</row>
    <row r="322" spans="1:14" ht="18.7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</row>
    <row r="323" spans="1:14" ht="18.7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</row>
    <row r="324" spans="1:14" ht="18.7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</row>
  </sheetData>
  <sheetProtection/>
  <mergeCells count="155">
    <mergeCell ref="H56:H57"/>
    <mergeCell ref="A53:H53"/>
    <mergeCell ref="F54:H54"/>
    <mergeCell ref="D55:E55"/>
    <mergeCell ref="E56:G56"/>
    <mergeCell ref="A56:A57"/>
    <mergeCell ref="B56:C57"/>
    <mergeCell ref="D56:D57"/>
    <mergeCell ref="A59:H59"/>
    <mergeCell ref="B61:C61"/>
    <mergeCell ref="B63:C63"/>
    <mergeCell ref="B67:C67"/>
    <mergeCell ref="B58:C58"/>
    <mergeCell ref="A3:H3"/>
    <mergeCell ref="F4:H4"/>
    <mergeCell ref="H32:H33"/>
    <mergeCell ref="D31:E31"/>
    <mergeCell ref="A32:A33"/>
    <mergeCell ref="B32:C33"/>
    <mergeCell ref="D32:D33"/>
    <mergeCell ref="B8:C8"/>
    <mergeCell ref="A9:H9"/>
    <mergeCell ref="B12:C12"/>
    <mergeCell ref="A80:A81"/>
    <mergeCell ref="A35:H35"/>
    <mergeCell ref="A18:D18"/>
    <mergeCell ref="A43:C43"/>
    <mergeCell ref="B80:C81"/>
    <mergeCell ref="D80:D81"/>
    <mergeCell ref="H80:H81"/>
    <mergeCell ref="E32:G32"/>
    <mergeCell ref="B65:C65"/>
    <mergeCell ref="A69:D69"/>
    <mergeCell ref="A83:H83"/>
    <mergeCell ref="D5:E5"/>
    <mergeCell ref="E6:G6"/>
    <mergeCell ref="B82:C82"/>
    <mergeCell ref="B41:C41"/>
    <mergeCell ref="A77:H77"/>
    <mergeCell ref="F78:H78"/>
    <mergeCell ref="E80:G80"/>
    <mergeCell ref="D79:E79"/>
    <mergeCell ref="B88:C88"/>
    <mergeCell ref="B90:C90"/>
    <mergeCell ref="B86:C86"/>
    <mergeCell ref="B87:C87"/>
    <mergeCell ref="B114:C114"/>
    <mergeCell ref="B91:C91"/>
    <mergeCell ref="A92:D92"/>
    <mergeCell ref="A102:H102"/>
    <mergeCell ref="F103:H103"/>
    <mergeCell ref="D104:E104"/>
    <mergeCell ref="A105:A106"/>
    <mergeCell ref="B105:C106"/>
    <mergeCell ref="D105:D106"/>
    <mergeCell ref="E105:G105"/>
    <mergeCell ref="B107:C107"/>
    <mergeCell ref="A108:H108"/>
    <mergeCell ref="B112:C112"/>
    <mergeCell ref="H105:H106"/>
    <mergeCell ref="B135:C135"/>
    <mergeCell ref="B115:C115"/>
    <mergeCell ref="A117:D117"/>
    <mergeCell ref="A118:D118"/>
    <mergeCell ref="A126:H126"/>
    <mergeCell ref="F127:H127"/>
    <mergeCell ref="B134:C134"/>
    <mergeCell ref="A140:D140"/>
    <mergeCell ref="A146:H146"/>
    <mergeCell ref="F147:H147"/>
    <mergeCell ref="A129:A130"/>
    <mergeCell ref="B129:C130"/>
    <mergeCell ref="D129:D130"/>
    <mergeCell ref="H129:H130"/>
    <mergeCell ref="B137:C137"/>
    <mergeCell ref="B131:C131"/>
    <mergeCell ref="A132:H132"/>
    <mergeCell ref="A149:A150"/>
    <mergeCell ref="B149:C150"/>
    <mergeCell ref="D149:D150"/>
    <mergeCell ref="E149:G149"/>
    <mergeCell ref="A176:H176"/>
    <mergeCell ref="A173:A174"/>
    <mergeCell ref="B173:C174"/>
    <mergeCell ref="D173:D174"/>
    <mergeCell ref="E173:G173"/>
    <mergeCell ref="B175:C175"/>
    <mergeCell ref="H173:H174"/>
    <mergeCell ref="B180:C180"/>
    <mergeCell ref="B182:C182"/>
    <mergeCell ref="B198:C198"/>
    <mergeCell ref="B183:C183"/>
    <mergeCell ref="A189:H189"/>
    <mergeCell ref="F190:H190"/>
    <mergeCell ref="D191:E191"/>
    <mergeCell ref="A185:D185"/>
    <mergeCell ref="B181:C181"/>
    <mergeCell ref="D192:D193"/>
    <mergeCell ref="B13:C13"/>
    <mergeCell ref="B39:C39"/>
    <mergeCell ref="B38:C38"/>
    <mergeCell ref="B16:C16"/>
    <mergeCell ref="B17:C17"/>
    <mergeCell ref="B34:C34"/>
    <mergeCell ref="A29:H29"/>
    <mergeCell ref="B156:C156"/>
    <mergeCell ref="E129:G129"/>
    <mergeCell ref="F30:H30"/>
    <mergeCell ref="B15:C15"/>
    <mergeCell ref="D148:E148"/>
    <mergeCell ref="B151:C151"/>
    <mergeCell ref="A152:H152"/>
    <mergeCell ref="B155:C155"/>
    <mergeCell ref="H149:H150"/>
    <mergeCell ref="D128:E128"/>
    <mergeCell ref="D215:E215"/>
    <mergeCell ref="F171:H171"/>
    <mergeCell ref="A161:D161"/>
    <mergeCell ref="A170:H170"/>
    <mergeCell ref="D172:E172"/>
    <mergeCell ref="E192:G192"/>
    <mergeCell ref="H192:H193"/>
    <mergeCell ref="B194:C194"/>
    <mergeCell ref="A205:D205"/>
    <mergeCell ref="B179:C179"/>
    <mergeCell ref="B203:C203"/>
    <mergeCell ref="B158:C158"/>
    <mergeCell ref="B159:C159"/>
    <mergeCell ref="A229:C229"/>
    <mergeCell ref="B224:C224"/>
    <mergeCell ref="A213:H213"/>
    <mergeCell ref="F214:H214"/>
    <mergeCell ref="D216:D217"/>
    <mergeCell ref="B227:C227"/>
    <mergeCell ref="B216:C217"/>
    <mergeCell ref="B201:C201"/>
    <mergeCell ref="B199:C199"/>
    <mergeCell ref="A195:H195"/>
    <mergeCell ref="A192:A193"/>
    <mergeCell ref="B192:C193"/>
    <mergeCell ref="B200:C200"/>
    <mergeCell ref="H6:H7"/>
    <mergeCell ref="A6:A7"/>
    <mergeCell ref="B6:C7"/>
    <mergeCell ref="D6:D7"/>
    <mergeCell ref="B202:C202"/>
    <mergeCell ref="A216:A217"/>
    <mergeCell ref="B228:C228"/>
    <mergeCell ref="E216:G216"/>
    <mergeCell ref="B218:C218"/>
    <mergeCell ref="B222:C222"/>
    <mergeCell ref="B221:C221"/>
    <mergeCell ref="B223:C223"/>
    <mergeCell ref="A219:H219"/>
    <mergeCell ref="H216:H21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4"/>
  <sheetViews>
    <sheetView view="pageBreakPreview" zoomScaleSheetLayoutView="100" workbookViewId="0" topLeftCell="A207">
      <selection activeCell="A255" sqref="A255"/>
    </sheetView>
  </sheetViews>
  <sheetFormatPr defaultColWidth="9.00390625" defaultRowHeight="12.75"/>
  <cols>
    <col min="1" max="1" width="13.375" style="6" customWidth="1"/>
    <col min="2" max="2" width="0.37109375" style="6" hidden="1" customWidth="1"/>
    <col min="3" max="3" width="48.875" style="6" customWidth="1"/>
    <col min="4" max="4" width="12.125" style="6" customWidth="1"/>
    <col min="5" max="5" width="11.25390625" style="6" customWidth="1"/>
    <col min="6" max="6" width="10.375" style="6" customWidth="1"/>
    <col min="7" max="7" width="10.625" style="6" customWidth="1"/>
    <col min="8" max="8" width="18.125" style="6" customWidth="1"/>
    <col min="9" max="16384" width="9.125" style="6" customWidth="1"/>
  </cols>
  <sheetData>
    <row r="1" spans="1:8" ht="11.25" customHeight="1">
      <c r="A1" s="36"/>
      <c r="B1" s="34"/>
      <c r="C1" s="34"/>
      <c r="D1" s="34"/>
      <c r="E1" s="34"/>
      <c r="F1" s="34"/>
      <c r="G1" s="34"/>
      <c r="H1" s="34"/>
    </row>
    <row r="2" spans="1:8" ht="15.75" customHeight="1">
      <c r="A2" s="255" t="s">
        <v>0</v>
      </c>
      <c r="B2" s="255"/>
      <c r="C2" s="255"/>
      <c r="D2" s="255"/>
      <c r="E2" s="255"/>
      <c r="F2" s="255"/>
      <c r="G2" s="255"/>
      <c r="H2" s="255"/>
    </row>
    <row r="3" spans="1:8" ht="19.5" customHeight="1">
      <c r="A3" s="65" t="s">
        <v>28</v>
      </c>
      <c r="B3" s="65"/>
      <c r="C3" s="65"/>
      <c r="D3" s="65"/>
      <c r="E3" s="66" t="s">
        <v>1</v>
      </c>
      <c r="F3" s="254" t="s">
        <v>2</v>
      </c>
      <c r="G3" s="255"/>
      <c r="H3" s="255"/>
    </row>
    <row r="4" spans="1:8" ht="18" customHeight="1">
      <c r="A4" s="65" t="s">
        <v>46</v>
      </c>
      <c r="B4" s="65"/>
      <c r="C4" s="65"/>
      <c r="D4" s="256" t="s">
        <v>3</v>
      </c>
      <c r="E4" s="256"/>
      <c r="F4" s="67" t="s">
        <v>4</v>
      </c>
      <c r="G4" s="65"/>
      <c r="H4" s="65"/>
    </row>
    <row r="5" spans="1:8" ht="30.75" customHeight="1">
      <c r="A5" s="235" t="s">
        <v>5</v>
      </c>
      <c r="B5" s="235" t="s">
        <v>6</v>
      </c>
      <c r="C5" s="235"/>
      <c r="D5" s="235" t="s">
        <v>7</v>
      </c>
      <c r="E5" s="239" t="s">
        <v>8</v>
      </c>
      <c r="F5" s="239"/>
      <c r="G5" s="239"/>
      <c r="H5" s="235" t="s">
        <v>9</v>
      </c>
    </row>
    <row r="6" spans="1:8" ht="41.25" customHeight="1">
      <c r="A6" s="238"/>
      <c r="B6" s="236"/>
      <c r="C6" s="237"/>
      <c r="D6" s="238"/>
      <c r="E6" s="37" t="s">
        <v>10</v>
      </c>
      <c r="F6" s="37" t="s">
        <v>11</v>
      </c>
      <c r="G6" s="37" t="s">
        <v>12</v>
      </c>
      <c r="H6" s="238"/>
    </row>
    <row r="7" spans="1:8" ht="21.75" customHeight="1">
      <c r="A7" s="38">
        <v>1</v>
      </c>
      <c r="B7" s="190">
        <v>2</v>
      </c>
      <c r="C7" s="190"/>
      <c r="D7" s="38">
        <v>3</v>
      </c>
      <c r="E7" s="38">
        <v>4</v>
      </c>
      <c r="F7" s="38">
        <v>5</v>
      </c>
      <c r="G7" s="38">
        <v>6</v>
      </c>
      <c r="H7" s="38">
        <v>7</v>
      </c>
    </row>
    <row r="8" spans="1:14" ht="18.75" customHeight="1">
      <c r="A8" s="191" t="s">
        <v>37</v>
      </c>
      <c r="B8" s="191"/>
      <c r="C8" s="191"/>
      <c r="D8" s="191"/>
      <c r="E8" s="191"/>
      <c r="F8" s="191"/>
      <c r="G8" s="191"/>
      <c r="H8" s="191"/>
      <c r="K8" s="35"/>
      <c r="L8" s="35"/>
      <c r="M8" s="35"/>
      <c r="N8" s="35"/>
    </row>
    <row r="9" spans="1:8" ht="17.25" customHeight="1">
      <c r="A9" s="54">
        <v>311</v>
      </c>
      <c r="B9" s="204" t="s">
        <v>79</v>
      </c>
      <c r="C9" s="204"/>
      <c r="D9" s="54">
        <v>205</v>
      </c>
      <c r="E9" s="54">
        <v>5.1</v>
      </c>
      <c r="F9" s="54">
        <v>6.62</v>
      </c>
      <c r="G9" s="54">
        <v>32.61</v>
      </c>
      <c r="H9" s="54">
        <v>210</v>
      </c>
    </row>
    <row r="10" spans="1:8" ht="15" customHeight="1">
      <c r="A10" s="54">
        <v>274</v>
      </c>
      <c r="B10" s="204" t="s">
        <v>116</v>
      </c>
      <c r="C10" s="204"/>
      <c r="D10" s="101" t="s">
        <v>81</v>
      </c>
      <c r="E10" s="54">
        <v>0.2</v>
      </c>
      <c r="F10" s="54">
        <v>0</v>
      </c>
      <c r="G10" s="54">
        <v>10</v>
      </c>
      <c r="H10" s="54">
        <v>38</v>
      </c>
    </row>
    <row r="11" spans="1:8" ht="18.75" customHeight="1">
      <c r="A11" s="54">
        <v>42</v>
      </c>
      <c r="B11" s="204" t="s">
        <v>61</v>
      </c>
      <c r="C11" s="204"/>
      <c r="D11" s="54">
        <v>45</v>
      </c>
      <c r="E11" s="54">
        <v>3.48</v>
      </c>
      <c r="F11" s="54">
        <v>4.4</v>
      </c>
      <c r="G11" s="54">
        <v>0</v>
      </c>
      <c r="H11" s="54">
        <v>55</v>
      </c>
    </row>
    <row r="12" spans="1:8" ht="27" customHeight="1">
      <c r="A12" s="54">
        <v>3</v>
      </c>
      <c r="B12" s="204" t="s">
        <v>281</v>
      </c>
      <c r="C12" s="204"/>
      <c r="D12" s="86">
        <v>50</v>
      </c>
      <c r="E12" s="86">
        <v>3.5</v>
      </c>
      <c r="F12" s="86">
        <v>0.6</v>
      </c>
      <c r="G12" s="86">
        <v>24.3</v>
      </c>
      <c r="H12" s="86">
        <v>95</v>
      </c>
    </row>
    <row r="13" spans="1:14" ht="0.75" customHeight="1">
      <c r="A13" s="54">
        <v>3</v>
      </c>
      <c r="B13" s="204" t="s">
        <v>42</v>
      </c>
      <c r="C13" s="204"/>
      <c r="D13" s="54">
        <v>50</v>
      </c>
      <c r="E13" s="54">
        <v>3.5</v>
      </c>
      <c r="F13" s="54">
        <v>0.6</v>
      </c>
      <c r="G13" s="54">
        <v>24.3</v>
      </c>
      <c r="H13" s="54">
        <v>95</v>
      </c>
      <c r="K13" s="35"/>
      <c r="L13" s="35"/>
      <c r="M13" s="35"/>
      <c r="N13" s="35"/>
    </row>
    <row r="14" spans="1:8" s="44" customFormat="1" ht="21.75" customHeight="1">
      <c r="A14" s="54"/>
      <c r="B14" s="248" t="s">
        <v>58</v>
      </c>
      <c r="C14" s="248"/>
      <c r="D14" s="102">
        <v>500</v>
      </c>
      <c r="E14" s="54"/>
      <c r="F14" s="54"/>
      <c r="G14" s="54"/>
      <c r="H14" s="54"/>
    </row>
    <row r="15" spans="1:8" s="44" customFormat="1" ht="12.75">
      <c r="A15" s="285" t="s">
        <v>39</v>
      </c>
      <c r="B15" s="285"/>
      <c r="C15" s="285"/>
      <c r="D15" s="285"/>
      <c r="E15" s="102">
        <f>E9+E10+E11+E12</f>
        <v>12.28</v>
      </c>
      <c r="F15" s="102">
        <f>F9+F10+F11+F12</f>
        <v>11.62</v>
      </c>
      <c r="G15" s="102">
        <f>G9+G10+G11+G12</f>
        <v>66.91</v>
      </c>
      <c r="H15" s="102">
        <f>H9+H10+H11+H12</f>
        <v>398</v>
      </c>
    </row>
    <row r="16" spans="1:8" s="44" customFormat="1" ht="12.75">
      <c r="A16" s="89" t="s">
        <v>43</v>
      </c>
      <c r="B16" s="61"/>
      <c r="C16" s="60"/>
      <c r="D16" s="183"/>
      <c r="E16" s="50"/>
      <c r="F16" s="50"/>
      <c r="G16" s="50"/>
      <c r="H16" s="50"/>
    </row>
    <row r="17" spans="1:8" s="44" customFormat="1" ht="12.75">
      <c r="A17" s="87">
        <v>5</v>
      </c>
      <c r="B17" s="184"/>
      <c r="C17" s="185" t="s">
        <v>266</v>
      </c>
      <c r="D17" s="49">
        <v>50</v>
      </c>
      <c r="E17" s="49">
        <v>0.9</v>
      </c>
      <c r="F17" s="49">
        <v>0.1</v>
      </c>
      <c r="G17" s="49">
        <v>59</v>
      </c>
      <c r="H17" s="49">
        <v>28</v>
      </c>
    </row>
    <row r="18" spans="1:8" ht="15.75" customHeight="1">
      <c r="A18" s="53">
        <v>140</v>
      </c>
      <c r="B18" s="261" t="s">
        <v>45</v>
      </c>
      <c r="C18" s="261"/>
      <c r="D18" s="52">
        <v>250</v>
      </c>
      <c r="E18" s="53">
        <v>2</v>
      </c>
      <c r="F18" s="53">
        <v>2</v>
      </c>
      <c r="G18" s="53">
        <v>17</v>
      </c>
      <c r="H18" s="53">
        <v>97</v>
      </c>
    </row>
    <row r="19" spans="1:8" ht="12.75">
      <c r="A19" s="54">
        <v>97</v>
      </c>
      <c r="B19" s="204" t="s">
        <v>95</v>
      </c>
      <c r="C19" s="204"/>
      <c r="D19" s="54">
        <v>180</v>
      </c>
      <c r="E19" s="54">
        <v>17.37</v>
      </c>
      <c r="F19" s="54">
        <v>17.91</v>
      </c>
      <c r="G19" s="54">
        <v>17.01</v>
      </c>
      <c r="H19" s="54">
        <v>301</v>
      </c>
    </row>
    <row r="20" spans="1:8" ht="12.75">
      <c r="A20" s="54">
        <v>292</v>
      </c>
      <c r="B20" s="204" t="s">
        <v>73</v>
      </c>
      <c r="C20" s="204"/>
      <c r="D20" s="54">
        <v>200</v>
      </c>
      <c r="E20" s="54">
        <v>0</v>
      </c>
      <c r="F20" s="54">
        <v>0</v>
      </c>
      <c r="G20" s="54">
        <v>23.5</v>
      </c>
      <c r="H20" s="54">
        <v>89</v>
      </c>
    </row>
    <row r="21" spans="1:8" ht="30.75" customHeight="1">
      <c r="A21" s="54">
        <v>3</v>
      </c>
      <c r="B21" s="204" t="s">
        <v>282</v>
      </c>
      <c r="C21" s="204"/>
      <c r="D21" s="54">
        <v>50</v>
      </c>
      <c r="E21" s="54">
        <v>4</v>
      </c>
      <c r="F21" s="54">
        <v>1</v>
      </c>
      <c r="G21" s="54">
        <v>24</v>
      </c>
      <c r="H21" s="54">
        <v>118</v>
      </c>
    </row>
    <row r="22" spans="1:8" ht="12.75">
      <c r="A22" s="259" t="s">
        <v>275</v>
      </c>
      <c r="B22" s="259"/>
      <c r="C22" s="259"/>
      <c r="D22" s="259"/>
      <c r="E22" s="43">
        <f>E17+E18+E19+E20+E21</f>
        <v>24.27</v>
      </c>
      <c r="F22" s="43">
        <f>F17+F18+F19+F20+F21</f>
        <v>21.01</v>
      </c>
      <c r="G22" s="43">
        <f>G17+G18+G19+G20+G21</f>
        <v>140.51</v>
      </c>
      <c r="H22" s="43">
        <f>H17+H18+H19+H20+H21</f>
        <v>633</v>
      </c>
    </row>
    <row r="23" spans="1:8" ht="17.25" customHeight="1">
      <c r="A23" s="268" t="s">
        <v>13</v>
      </c>
      <c r="B23" s="269"/>
      <c r="C23" s="270"/>
      <c r="D23" s="45">
        <v>1230</v>
      </c>
      <c r="E23" s="45">
        <f>E15+E22</f>
        <v>36.55</v>
      </c>
      <c r="F23" s="45">
        <f>F15+F22</f>
        <v>32.63</v>
      </c>
      <c r="G23" s="45">
        <f>G15+G22</f>
        <v>207.42</v>
      </c>
      <c r="H23" s="45">
        <f>H15+H22</f>
        <v>1031</v>
      </c>
    </row>
    <row r="24" spans="1:8" ht="11.25" customHeight="1">
      <c r="A24" s="46"/>
      <c r="B24" s="46"/>
      <c r="C24" s="46"/>
      <c r="D24" s="47"/>
      <c r="E24" s="48"/>
      <c r="F24" s="48"/>
      <c r="G24" s="48"/>
      <c r="H24" s="48"/>
    </row>
    <row r="25" spans="1:8" ht="11.25" customHeight="1">
      <c r="A25" s="46"/>
      <c r="B25" s="46"/>
      <c r="C25" s="46"/>
      <c r="D25" s="47"/>
      <c r="E25" s="48"/>
      <c r="F25" s="48"/>
      <c r="G25" s="48"/>
      <c r="H25" s="48"/>
    </row>
    <row r="26" spans="1:8" ht="11.25" customHeight="1">
      <c r="A26" s="46"/>
      <c r="B26" s="46"/>
      <c r="C26" s="46"/>
      <c r="D26" s="47"/>
      <c r="E26" s="48"/>
      <c r="F26" s="48"/>
      <c r="G26" s="48"/>
      <c r="H26" s="48"/>
    </row>
    <row r="27" spans="1:9" ht="11.25" customHeight="1">
      <c r="A27" s="46"/>
      <c r="B27" s="46"/>
      <c r="C27" s="46"/>
      <c r="D27" s="47"/>
      <c r="E27" s="48"/>
      <c r="F27" s="48"/>
      <c r="G27" s="48"/>
      <c r="H27" s="48"/>
      <c r="I27" s="91"/>
    </row>
    <row r="28" spans="1:8" ht="11.25" customHeight="1">
      <c r="A28" s="46"/>
      <c r="B28" s="46"/>
      <c r="C28" s="46"/>
      <c r="D28" s="47"/>
      <c r="E28" s="48"/>
      <c r="F28" s="48"/>
      <c r="G28" s="48"/>
      <c r="H28" s="48"/>
    </row>
    <row r="29" spans="1:8" ht="11.25" customHeight="1">
      <c r="A29" s="46"/>
      <c r="B29" s="46"/>
      <c r="C29" s="46"/>
      <c r="D29" s="47"/>
      <c r="E29" s="48"/>
      <c r="F29" s="48"/>
      <c r="G29" s="48"/>
      <c r="H29" s="48"/>
    </row>
    <row r="30" spans="1:8" ht="11.25" customHeight="1">
      <c r="A30" s="46"/>
      <c r="B30" s="46"/>
      <c r="C30" s="46"/>
      <c r="D30" s="47"/>
      <c r="E30" s="48"/>
      <c r="F30" s="48"/>
      <c r="G30" s="48"/>
      <c r="H30" s="48"/>
    </row>
    <row r="31" spans="1:8" ht="18.75" customHeight="1">
      <c r="A31" s="254" t="s">
        <v>14</v>
      </c>
      <c r="B31" s="254"/>
      <c r="C31" s="254"/>
      <c r="D31" s="254"/>
      <c r="E31" s="254"/>
      <c r="F31" s="254"/>
      <c r="G31" s="254"/>
      <c r="H31" s="254"/>
    </row>
    <row r="32" spans="1:8" ht="23.25" customHeight="1">
      <c r="A32" s="65" t="s">
        <v>28</v>
      </c>
      <c r="B32" s="65"/>
      <c r="C32" s="65"/>
      <c r="D32" s="65"/>
      <c r="E32" s="66" t="s">
        <v>1</v>
      </c>
      <c r="F32" s="254" t="s">
        <v>15</v>
      </c>
      <c r="G32" s="255"/>
      <c r="H32" s="255"/>
    </row>
    <row r="33" spans="1:8" ht="18.75" customHeight="1">
      <c r="A33" s="65" t="s">
        <v>46</v>
      </c>
      <c r="B33" s="65"/>
      <c r="C33" s="65"/>
      <c r="D33" s="256" t="s">
        <v>3</v>
      </c>
      <c r="E33" s="256"/>
      <c r="F33" s="67" t="s">
        <v>4</v>
      </c>
      <c r="G33" s="65"/>
      <c r="H33" s="65"/>
    </row>
    <row r="34" spans="1:8" ht="21.75" customHeight="1">
      <c r="A34" s="235" t="s">
        <v>5</v>
      </c>
      <c r="B34" s="235" t="s">
        <v>6</v>
      </c>
      <c r="C34" s="235"/>
      <c r="D34" s="235" t="s">
        <v>7</v>
      </c>
      <c r="E34" s="239" t="s">
        <v>8</v>
      </c>
      <c r="F34" s="239"/>
      <c r="G34" s="239"/>
      <c r="H34" s="235" t="s">
        <v>9</v>
      </c>
    </row>
    <row r="35" spans="1:8" ht="22.5" customHeight="1">
      <c r="A35" s="238"/>
      <c r="B35" s="236"/>
      <c r="C35" s="237"/>
      <c r="D35" s="238"/>
      <c r="E35" s="37" t="s">
        <v>10</v>
      </c>
      <c r="F35" s="37" t="s">
        <v>11</v>
      </c>
      <c r="G35" s="37" t="s">
        <v>12</v>
      </c>
      <c r="H35" s="238"/>
    </row>
    <row r="36" spans="1:8" ht="18" customHeight="1">
      <c r="A36" s="38">
        <v>1</v>
      </c>
      <c r="B36" s="190">
        <v>2</v>
      </c>
      <c r="C36" s="190"/>
      <c r="D36" s="38">
        <v>3</v>
      </c>
      <c r="E36" s="38">
        <v>4</v>
      </c>
      <c r="F36" s="38">
        <v>5</v>
      </c>
      <c r="G36" s="38">
        <v>6</v>
      </c>
      <c r="H36" s="38">
        <v>7</v>
      </c>
    </row>
    <row r="37" spans="1:8" ht="18.75" customHeight="1">
      <c r="A37" s="191" t="s">
        <v>37</v>
      </c>
      <c r="B37" s="191"/>
      <c r="C37" s="191"/>
      <c r="D37" s="191"/>
      <c r="E37" s="191"/>
      <c r="F37" s="191"/>
      <c r="G37" s="191"/>
      <c r="H37" s="191"/>
    </row>
    <row r="38" spans="1:8" ht="21" customHeight="1">
      <c r="A38" s="54">
        <v>98</v>
      </c>
      <c r="B38" s="204" t="s">
        <v>36</v>
      </c>
      <c r="C38" s="204"/>
      <c r="D38" s="54">
        <v>90</v>
      </c>
      <c r="E38" s="54">
        <v>10.07</v>
      </c>
      <c r="F38" s="54">
        <v>13</v>
      </c>
      <c r="G38" s="54">
        <v>10.37</v>
      </c>
      <c r="H38" s="54">
        <v>199.33</v>
      </c>
    </row>
    <row r="39" spans="1:8" ht="18" customHeight="1">
      <c r="A39" s="54" t="s">
        <v>91</v>
      </c>
      <c r="B39" s="204" t="s">
        <v>106</v>
      </c>
      <c r="C39" s="204"/>
      <c r="D39" s="54">
        <v>180</v>
      </c>
      <c r="E39" s="54">
        <v>7.8</v>
      </c>
      <c r="F39" s="54">
        <v>7.7</v>
      </c>
      <c r="G39" s="54">
        <v>46.9</v>
      </c>
      <c r="H39" s="54">
        <v>289.3</v>
      </c>
    </row>
    <row r="40" spans="1:8" ht="16.5" customHeight="1">
      <c r="A40" s="54">
        <v>274</v>
      </c>
      <c r="B40" s="204" t="s">
        <v>116</v>
      </c>
      <c r="C40" s="204"/>
      <c r="D40" s="101" t="s">
        <v>81</v>
      </c>
      <c r="E40" s="54">
        <v>0.2</v>
      </c>
      <c r="F40" s="54">
        <v>0</v>
      </c>
      <c r="G40" s="54">
        <v>10</v>
      </c>
      <c r="H40" s="54">
        <v>38</v>
      </c>
    </row>
    <row r="41" spans="1:8" ht="32.25" customHeight="1">
      <c r="A41" s="54">
        <v>3</v>
      </c>
      <c r="B41" s="204" t="s">
        <v>283</v>
      </c>
      <c r="C41" s="204"/>
      <c r="D41" s="86">
        <v>30</v>
      </c>
      <c r="E41" s="86">
        <v>2</v>
      </c>
      <c r="F41" s="86">
        <v>0.3</v>
      </c>
      <c r="G41" s="86">
        <v>14.6</v>
      </c>
      <c r="H41" s="86">
        <v>73</v>
      </c>
    </row>
    <row r="42" spans="1:8" ht="12" customHeight="1">
      <c r="A42" s="103"/>
      <c r="B42" s="104" t="s">
        <v>58</v>
      </c>
      <c r="C42" s="104"/>
      <c r="D42" s="105">
        <v>500</v>
      </c>
      <c r="E42" s="106"/>
      <c r="F42" s="106"/>
      <c r="G42" s="106"/>
      <c r="H42" s="106"/>
    </row>
    <row r="43" spans="1:8" ht="19.5" customHeight="1">
      <c r="A43" s="282" t="s">
        <v>38</v>
      </c>
      <c r="B43" s="283"/>
      <c r="C43" s="284"/>
      <c r="D43" s="107"/>
      <c r="E43" s="105">
        <f>SUM(E38:E41)</f>
        <v>20.07</v>
      </c>
      <c r="F43" s="105">
        <f>SUM(F38:F41)</f>
        <v>21</v>
      </c>
      <c r="G43" s="105">
        <f>SUM(G38:G41)</f>
        <v>81.86999999999999</v>
      </c>
      <c r="H43" s="105">
        <f>SUM(H38:H41)</f>
        <v>599.63</v>
      </c>
    </row>
    <row r="44" spans="1:8" ht="18.75" customHeight="1">
      <c r="A44" s="191" t="s">
        <v>43</v>
      </c>
      <c r="B44" s="191"/>
      <c r="C44" s="191"/>
      <c r="D44" s="191"/>
      <c r="E44" s="191"/>
      <c r="F44" s="191"/>
      <c r="G44" s="191"/>
      <c r="H44" s="191"/>
    </row>
    <row r="45" spans="1:8" ht="18.75" customHeight="1">
      <c r="A45" s="49">
        <v>6</v>
      </c>
      <c r="B45" s="63" t="s">
        <v>49</v>
      </c>
      <c r="C45" s="63" t="s">
        <v>128</v>
      </c>
      <c r="D45" s="49">
        <v>50</v>
      </c>
      <c r="E45" s="49">
        <v>1.38</v>
      </c>
      <c r="F45" s="49">
        <v>3.08</v>
      </c>
      <c r="G45" s="49">
        <v>7.01</v>
      </c>
      <c r="H45" s="49">
        <v>62</v>
      </c>
    </row>
    <row r="46" spans="1:8" ht="24" customHeight="1">
      <c r="A46" s="39">
        <v>63</v>
      </c>
      <c r="B46" s="234" t="s">
        <v>67</v>
      </c>
      <c r="C46" s="234"/>
      <c r="D46" s="41">
        <v>250</v>
      </c>
      <c r="E46" s="39">
        <v>5</v>
      </c>
      <c r="F46" s="39">
        <v>5</v>
      </c>
      <c r="G46" s="39">
        <v>17</v>
      </c>
      <c r="H46" s="39">
        <v>128</v>
      </c>
    </row>
    <row r="47" spans="1:8" ht="19.5" customHeight="1">
      <c r="A47" s="54">
        <v>131</v>
      </c>
      <c r="B47" s="204" t="s">
        <v>97</v>
      </c>
      <c r="C47" s="204"/>
      <c r="D47" s="54">
        <v>170</v>
      </c>
      <c r="E47" s="54">
        <v>14.37</v>
      </c>
      <c r="F47" s="54">
        <v>15.78</v>
      </c>
      <c r="G47" s="54">
        <v>35.23</v>
      </c>
      <c r="H47" s="54">
        <v>340</v>
      </c>
    </row>
    <row r="48" spans="1:8" ht="24" customHeight="1">
      <c r="A48" s="54">
        <v>685</v>
      </c>
      <c r="B48" s="204" t="s">
        <v>98</v>
      </c>
      <c r="C48" s="204"/>
      <c r="D48" s="54">
        <v>200</v>
      </c>
      <c r="E48" s="54">
        <v>1.4</v>
      </c>
      <c r="F48" s="54">
        <v>1.4</v>
      </c>
      <c r="G48" s="54">
        <v>11.2</v>
      </c>
      <c r="H48" s="54">
        <v>61</v>
      </c>
    </row>
    <row r="49" spans="1:8" ht="24" customHeight="1" hidden="1">
      <c r="A49" s="54"/>
      <c r="B49" s="205"/>
      <c r="C49" s="189"/>
      <c r="D49" s="54"/>
      <c r="E49" s="54"/>
      <c r="F49" s="54"/>
      <c r="G49" s="54"/>
      <c r="H49" s="54"/>
    </row>
    <row r="50" spans="1:8" ht="30.75" customHeight="1">
      <c r="A50" s="39">
        <v>3</v>
      </c>
      <c r="B50" s="234" t="s">
        <v>283</v>
      </c>
      <c r="C50" s="234"/>
      <c r="D50" s="40">
        <v>50</v>
      </c>
      <c r="E50" s="40">
        <v>4</v>
      </c>
      <c r="F50" s="42">
        <v>1</v>
      </c>
      <c r="G50" s="42">
        <v>24</v>
      </c>
      <c r="H50" s="40">
        <v>118</v>
      </c>
    </row>
    <row r="51" spans="1:8" ht="16.5" customHeight="1">
      <c r="A51" s="281" t="s">
        <v>132</v>
      </c>
      <c r="B51" s="281"/>
      <c r="C51" s="281"/>
      <c r="D51" s="281"/>
      <c r="E51" s="45">
        <f>E45+E46+E47+E48+E50</f>
        <v>26.15</v>
      </c>
      <c r="F51" s="45">
        <f>F45+F46+F47+F48+F50</f>
        <v>26.259999999999998</v>
      </c>
      <c r="G51" s="45">
        <f>G45+G46+G47+G48+G50</f>
        <v>94.44</v>
      </c>
      <c r="H51" s="45">
        <f>H45+H46+H47+H48+H50</f>
        <v>709</v>
      </c>
    </row>
    <row r="52" spans="1:8" ht="15.75" customHeight="1">
      <c r="A52" s="281" t="s">
        <v>13</v>
      </c>
      <c r="B52" s="281"/>
      <c r="C52" s="281"/>
      <c r="D52" s="87">
        <v>1320</v>
      </c>
      <c r="E52" s="45">
        <f>E51+E43</f>
        <v>46.22</v>
      </c>
      <c r="F52" s="45">
        <f>F51+F43</f>
        <v>47.26</v>
      </c>
      <c r="G52" s="45">
        <f>G51+G43</f>
        <v>176.31</v>
      </c>
      <c r="H52" s="45">
        <f>H43+H51</f>
        <v>1308.63</v>
      </c>
    </row>
    <row r="53" spans="1:8" ht="15.75" customHeight="1">
      <c r="A53" s="56"/>
      <c r="B53" s="56"/>
      <c r="C53" s="56"/>
      <c r="D53" s="89"/>
      <c r="E53" s="57"/>
      <c r="F53" s="57"/>
      <c r="G53" s="57"/>
      <c r="H53" s="57"/>
    </row>
    <row r="54" spans="1:8" ht="15.75" customHeight="1">
      <c r="A54" s="56"/>
      <c r="B54" s="56"/>
      <c r="C54" s="56"/>
      <c r="D54" s="89"/>
      <c r="E54" s="57"/>
      <c r="F54" s="57"/>
      <c r="G54" s="57"/>
      <c r="H54" s="57"/>
    </row>
    <row r="55" spans="1:8" ht="15.75" customHeight="1">
      <c r="A55" s="56"/>
      <c r="B55" s="56"/>
      <c r="C55" s="56"/>
      <c r="D55" s="89"/>
      <c r="E55" s="57"/>
      <c r="F55" s="57"/>
      <c r="G55" s="57"/>
      <c r="H55" s="57"/>
    </row>
    <row r="56" spans="1:8" ht="22.5" customHeight="1">
      <c r="A56" s="56"/>
      <c r="B56" s="56"/>
      <c r="C56" s="56"/>
      <c r="D56" s="56"/>
      <c r="E56" s="57"/>
      <c r="F56" s="57"/>
      <c r="G56" s="57"/>
      <c r="H56" s="57"/>
    </row>
    <row r="57" spans="1:8" ht="17.25" customHeight="1">
      <c r="A57" s="254" t="s">
        <v>16</v>
      </c>
      <c r="B57" s="254"/>
      <c r="C57" s="254"/>
      <c r="D57" s="254"/>
      <c r="E57" s="254"/>
      <c r="F57" s="254"/>
      <c r="G57" s="254"/>
      <c r="H57" s="254"/>
    </row>
    <row r="58" spans="1:8" ht="17.25" customHeight="1">
      <c r="A58" s="65" t="s">
        <v>28</v>
      </c>
      <c r="B58" s="65"/>
      <c r="C58" s="65"/>
      <c r="D58" s="65"/>
      <c r="E58" s="66" t="s">
        <v>1</v>
      </c>
      <c r="F58" s="254" t="s">
        <v>17</v>
      </c>
      <c r="G58" s="255"/>
      <c r="H58" s="255"/>
    </row>
    <row r="59" spans="1:8" ht="16.5" customHeight="1">
      <c r="A59" s="65" t="s">
        <v>46</v>
      </c>
      <c r="B59" s="65"/>
      <c r="C59" s="65"/>
      <c r="D59" s="256" t="s">
        <v>3</v>
      </c>
      <c r="E59" s="256"/>
      <c r="F59" s="67" t="s">
        <v>4</v>
      </c>
      <c r="G59" s="65"/>
      <c r="H59" s="65"/>
    </row>
    <row r="60" spans="1:8" ht="21.75" customHeight="1">
      <c r="A60" s="235" t="s">
        <v>5</v>
      </c>
      <c r="B60" s="235" t="s">
        <v>6</v>
      </c>
      <c r="C60" s="235"/>
      <c r="D60" s="235" t="s">
        <v>7</v>
      </c>
      <c r="E60" s="239" t="s">
        <v>8</v>
      </c>
      <c r="F60" s="239"/>
      <c r="G60" s="239"/>
      <c r="H60" s="235" t="s">
        <v>9</v>
      </c>
    </row>
    <row r="61" spans="1:8" ht="21" customHeight="1">
      <c r="A61" s="238"/>
      <c r="B61" s="236"/>
      <c r="C61" s="237"/>
      <c r="D61" s="238"/>
      <c r="E61" s="37" t="s">
        <v>10</v>
      </c>
      <c r="F61" s="37" t="s">
        <v>11</v>
      </c>
      <c r="G61" s="37" t="s">
        <v>12</v>
      </c>
      <c r="H61" s="238"/>
    </row>
    <row r="62" spans="1:8" ht="11.25" customHeight="1">
      <c r="A62" s="38">
        <v>1</v>
      </c>
      <c r="B62" s="190">
        <v>2</v>
      </c>
      <c r="C62" s="190"/>
      <c r="D62" s="38">
        <v>3</v>
      </c>
      <c r="E62" s="38">
        <v>4</v>
      </c>
      <c r="F62" s="38">
        <v>5</v>
      </c>
      <c r="G62" s="38">
        <v>6</v>
      </c>
      <c r="H62" s="38">
        <v>7</v>
      </c>
    </row>
    <row r="63" spans="1:8" ht="22.5" customHeight="1">
      <c r="A63" s="191" t="s">
        <v>37</v>
      </c>
      <c r="B63" s="191"/>
      <c r="C63" s="191"/>
      <c r="D63" s="191"/>
      <c r="E63" s="191"/>
      <c r="F63" s="191"/>
      <c r="G63" s="191"/>
      <c r="H63" s="191"/>
    </row>
    <row r="64" spans="1:8" ht="18" customHeight="1">
      <c r="A64" s="68">
        <v>365</v>
      </c>
      <c r="B64" s="203" t="s">
        <v>89</v>
      </c>
      <c r="C64" s="203"/>
      <c r="D64" s="54">
        <v>8</v>
      </c>
      <c r="E64" s="68">
        <v>0.08</v>
      </c>
      <c r="F64" s="68">
        <v>5.76</v>
      </c>
      <c r="G64" s="68">
        <v>0.08</v>
      </c>
      <c r="H64" s="54">
        <v>52.8</v>
      </c>
    </row>
    <row r="65" spans="1:8" ht="18" customHeight="1">
      <c r="A65" s="39">
        <v>340</v>
      </c>
      <c r="B65" s="204" t="s">
        <v>82</v>
      </c>
      <c r="C65" s="204"/>
      <c r="D65" s="54">
        <v>145</v>
      </c>
      <c r="E65" s="54">
        <v>13.57</v>
      </c>
      <c r="F65" s="54">
        <v>21</v>
      </c>
      <c r="G65" s="54">
        <v>2.44</v>
      </c>
      <c r="H65" s="54">
        <v>252.9</v>
      </c>
    </row>
    <row r="66" spans="1:8" ht="17.25" customHeight="1">
      <c r="A66" s="54">
        <v>8</v>
      </c>
      <c r="B66" s="69" t="s">
        <v>93</v>
      </c>
      <c r="C66" s="69" t="s">
        <v>133</v>
      </c>
      <c r="D66" s="71">
        <v>100</v>
      </c>
      <c r="E66" s="54">
        <v>3.2</v>
      </c>
      <c r="F66" s="54">
        <v>3.2</v>
      </c>
      <c r="G66" s="54">
        <v>4.5</v>
      </c>
      <c r="H66" s="54">
        <v>62</v>
      </c>
    </row>
    <row r="67" spans="1:8" ht="21.75" customHeight="1">
      <c r="A67" s="54">
        <v>285</v>
      </c>
      <c r="B67" s="204" t="s">
        <v>31</v>
      </c>
      <c r="C67" s="204"/>
      <c r="D67" s="54">
        <v>200</v>
      </c>
      <c r="E67" s="54">
        <v>0.07</v>
      </c>
      <c r="F67" s="54">
        <v>0.01</v>
      </c>
      <c r="G67" s="54">
        <v>15.31</v>
      </c>
      <c r="H67" s="54">
        <v>61.62</v>
      </c>
    </row>
    <row r="68" spans="1:8" ht="26.25" customHeight="1">
      <c r="A68" s="68">
        <v>3</v>
      </c>
      <c r="B68" s="203" t="s">
        <v>283</v>
      </c>
      <c r="C68" s="203"/>
      <c r="D68" s="86">
        <v>50</v>
      </c>
      <c r="E68" s="86">
        <v>3</v>
      </c>
      <c r="F68" s="86">
        <v>0.5</v>
      </c>
      <c r="G68" s="86">
        <v>24.3</v>
      </c>
      <c r="H68" s="86">
        <v>122</v>
      </c>
    </row>
    <row r="69" spans="1:8" ht="15" customHeight="1">
      <c r="A69" s="124"/>
      <c r="B69" s="125" t="s">
        <v>58</v>
      </c>
      <c r="C69" s="125"/>
      <c r="D69" s="126">
        <v>503</v>
      </c>
      <c r="E69" s="127"/>
      <c r="F69" s="128"/>
      <c r="G69" s="128"/>
      <c r="H69" s="127"/>
    </row>
    <row r="70" spans="1:9" ht="20.25" customHeight="1">
      <c r="A70" s="279" t="s">
        <v>39</v>
      </c>
      <c r="B70" s="280"/>
      <c r="C70" s="280"/>
      <c r="D70" s="280"/>
      <c r="E70" s="130">
        <f>E64+E65+E66+E67+E68</f>
        <v>19.92</v>
      </c>
      <c r="F70" s="130">
        <f>F64+F65+F66+F67+F68</f>
        <v>30.47</v>
      </c>
      <c r="G70" s="130">
        <f>G64+G65+G66+G67+G68</f>
        <v>46.629999999999995</v>
      </c>
      <c r="H70" s="130">
        <f>H64+H65+H66+H67+H68</f>
        <v>551.3199999999999</v>
      </c>
      <c r="I70" s="7"/>
    </row>
    <row r="71" spans="1:9" ht="24" customHeight="1">
      <c r="A71" s="129" t="s">
        <v>43</v>
      </c>
      <c r="B71" s="133"/>
      <c r="C71" s="133"/>
      <c r="D71" s="133"/>
      <c r="E71" s="134"/>
      <c r="F71" s="134"/>
      <c r="G71" s="134"/>
      <c r="H71" s="134"/>
      <c r="I71" s="7"/>
    </row>
    <row r="72" spans="1:9" ht="15" customHeight="1">
      <c r="A72" s="135">
        <v>5</v>
      </c>
      <c r="B72" s="278" t="s">
        <v>99</v>
      </c>
      <c r="C72" s="278"/>
      <c r="D72" s="136">
        <v>50</v>
      </c>
      <c r="E72" s="137">
        <v>0.9</v>
      </c>
      <c r="F72" s="137">
        <v>0.1</v>
      </c>
      <c r="G72" s="137">
        <v>5.9</v>
      </c>
      <c r="H72" s="120">
        <v>28</v>
      </c>
      <c r="I72" s="7"/>
    </row>
    <row r="73" spans="1:9" ht="17.25" customHeight="1">
      <c r="A73" s="68">
        <v>148</v>
      </c>
      <c r="B73" s="203" t="s">
        <v>100</v>
      </c>
      <c r="C73" s="203"/>
      <c r="D73" s="131">
        <v>200</v>
      </c>
      <c r="E73" s="132">
        <v>2</v>
      </c>
      <c r="F73" s="132">
        <v>6</v>
      </c>
      <c r="G73" s="132">
        <v>11</v>
      </c>
      <c r="H73" s="117">
        <v>104</v>
      </c>
      <c r="I73" s="7"/>
    </row>
    <row r="74" spans="1:9" ht="14.25" customHeight="1">
      <c r="A74" s="54">
        <v>138</v>
      </c>
      <c r="B74" s="203" t="s">
        <v>101</v>
      </c>
      <c r="C74" s="203"/>
      <c r="D74" s="71">
        <v>150</v>
      </c>
      <c r="E74" s="68">
        <v>3.08</v>
      </c>
      <c r="F74" s="68">
        <v>4.92</v>
      </c>
      <c r="G74" s="68">
        <v>20</v>
      </c>
      <c r="H74" s="54">
        <v>199</v>
      </c>
      <c r="I74" s="7"/>
    </row>
    <row r="75" spans="1:9" ht="18.75" customHeight="1">
      <c r="A75" s="54">
        <v>103</v>
      </c>
      <c r="B75" s="203" t="s">
        <v>102</v>
      </c>
      <c r="C75" s="203"/>
      <c r="D75" s="71">
        <v>100</v>
      </c>
      <c r="E75" s="68">
        <v>8.5</v>
      </c>
      <c r="F75" s="68">
        <v>7</v>
      </c>
      <c r="G75" s="68">
        <v>6.1</v>
      </c>
      <c r="H75" s="54">
        <v>122</v>
      </c>
      <c r="I75" s="7"/>
    </row>
    <row r="76" spans="1:9" ht="14.25" customHeight="1">
      <c r="A76" s="54">
        <v>685</v>
      </c>
      <c r="B76" s="203" t="s">
        <v>50</v>
      </c>
      <c r="C76" s="203"/>
      <c r="D76" s="71">
        <v>200</v>
      </c>
      <c r="E76" s="70">
        <v>0</v>
      </c>
      <c r="F76" s="70">
        <v>0</v>
      </c>
      <c r="G76" s="72">
        <v>9.9</v>
      </c>
      <c r="H76" s="71">
        <v>40</v>
      </c>
      <c r="I76" s="7"/>
    </row>
    <row r="77" spans="1:9" ht="23.25" customHeight="1" hidden="1">
      <c r="A77" s="54">
        <v>1</v>
      </c>
      <c r="B77" s="69" t="s">
        <v>30</v>
      </c>
      <c r="C77" s="69"/>
      <c r="D77" s="40">
        <v>120</v>
      </c>
      <c r="E77" s="42">
        <v>0.5</v>
      </c>
      <c r="F77" s="42">
        <v>0.5</v>
      </c>
      <c r="G77" s="39">
        <v>12.25</v>
      </c>
      <c r="H77" s="39">
        <v>58.75</v>
      </c>
      <c r="I77" s="7"/>
    </row>
    <row r="78" spans="1:9" ht="31.5" customHeight="1">
      <c r="A78" s="68">
        <v>3</v>
      </c>
      <c r="B78" s="203" t="s">
        <v>281</v>
      </c>
      <c r="C78" s="203"/>
      <c r="D78" s="71">
        <v>50</v>
      </c>
      <c r="E78" s="71">
        <v>4</v>
      </c>
      <c r="F78" s="72">
        <v>1</v>
      </c>
      <c r="G78" s="72">
        <v>24</v>
      </c>
      <c r="H78" s="71">
        <v>118</v>
      </c>
      <c r="I78" s="7"/>
    </row>
    <row r="79" spans="1:9" ht="15.75" customHeight="1">
      <c r="A79" s="268" t="s">
        <v>44</v>
      </c>
      <c r="B79" s="269"/>
      <c r="C79" s="270"/>
      <c r="D79" s="138">
        <f>D72+D73+D74+D75+D76+D78</f>
        <v>750</v>
      </c>
      <c r="E79" s="138">
        <f>E72+E73+E74+E75+E76+E78</f>
        <v>18.48</v>
      </c>
      <c r="F79" s="138">
        <f>F72+F73+F74+F75+F76+F78</f>
        <v>19.02</v>
      </c>
      <c r="G79" s="138">
        <f>G72+G73+G74+G75+G76+G78</f>
        <v>76.9</v>
      </c>
      <c r="H79" s="138">
        <f>H72+H73+H74+H75+H76+H78</f>
        <v>611</v>
      </c>
      <c r="I79" s="7"/>
    </row>
    <row r="80" spans="1:8" ht="19.5" customHeight="1">
      <c r="A80" s="268" t="s">
        <v>13</v>
      </c>
      <c r="B80" s="269"/>
      <c r="C80" s="270"/>
      <c r="D80" s="138">
        <f>D69+D79</f>
        <v>1253</v>
      </c>
      <c r="E80" s="138">
        <f>E70+E79</f>
        <v>38.400000000000006</v>
      </c>
      <c r="F80" s="138">
        <f>F70+F79</f>
        <v>49.489999999999995</v>
      </c>
      <c r="G80" s="138">
        <f>G70+G79</f>
        <v>123.53</v>
      </c>
      <c r="H80" s="138">
        <f>H70+H79</f>
        <v>1162.32</v>
      </c>
    </row>
    <row r="81" spans="1:8" ht="19.5" customHeight="1">
      <c r="A81" s="56"/>
      <c r="B81" s="56"/>
      <c r="C81" s="56"/>
      <c r="D81" s="58"/>
      <c r="E81" s="57"/>
      <c r="F81" s="57"/>
      <c r="G81" s="57"/>
      <c r="H81" s="57"/>
    </row>
    <row r="82" spans="1:8" ht="19.5" customHeight="1">
      <c r="A82" s="56"/>
      <c r="B82" s="56"/>
      <c r="C82" s="56"/>
      <c r="D82" s="58"/>
      <c r="E82" s="57"/>
      <c r="F82" s="57"/>
      <c r="G82" s="57"/>
      <c r="H82" s="57"/>
    </row>
    <row r="83" spans="1:8" ht="19.5" customHeight="1">
      <c r="A83" s="56"/>
      <c r="B83" s="56"/>
      <c r="C83" s="56"/>
      <c r="D83" s="58"/>
      <c r="E83" s="57"/>
      <c r="F83" s="57"/>
      <c r="G83" s="57"/>
      <c r="H83" s="57"/>
    </row>
    <row r="84" spans="1:8" ht="29.25" customHeight="1">
      <c r="A84" s="254" t="s">
        <v>18</v>
      </c>
      <c r="B84" s="254"/>
      <c r="C84" s="254"/>
      <c r="D84" s="254"/>
      <c r="E84" s="254"/>
      <c r="F84" s="254"/>
      <c r="G84" s="254"/>
      <c r="H84" s="254"/>
    </row>
    <row r="85" spans="1:8" ht="20.25" customHeight="1">
      <c r="A85" s="65" t="s">
        <v>28</v>
      </c>
      <c r="B85" s="65"/>
      <c r="C85" s="65"/>
      <c r="D85" s="65"/>
      <c r="E85" s="66" t="s">
        <v>1</v>
      </c>
      <c r="F85" s="254" t="s">
        <v>19</v>
      </c>
      <c r="G85" s="255"/>
      <c r="H85" s="255"/>
    </row>
    <row r="86" spans="1:8" ht="18" customHeight="1">
      <c r="A86" s="65" t="s">
        <v>46</v>
      </c>
      <c r="B86" s="65"/>
      <c r="C86" s="65"/>
      <c r="D86" s="256" t="s">
        <v>3</v>
      </c>
      <c r="E86" s="256"/>
      <c r="F86" s="67" t="s">
        <v>4</v>
      </c>
      <c r="G86" s="65"/>
      <c r="H86" s="65"/>
    </row>
    <row r="87" spans="1:8" ht="21.75" customHeight="1">
      <c r="A87" s="235" t="s">
        <v>5</v>
      </c>
      <c r="B87" s="235" t="s">
        <v>6</v>
      </c>
      <c r="C87" s="235"/>
      <c r="D87" s="235" t="s">
        <v>7</v>
      </c>
      <c r="E87" s="239" t="s">
        <v>8</v>
      </c>
      <c r="F87" s="239"/>
      <c r="G87" s="239"/>
      <c r="H87" s="235" t="s">
        <v>9</v>
      </c>
    </row>
    <row r="88" spans="1:8" ht="21" customHeight="1">
      <c r="A88" s="238"/>
      <c r="B88" s="236"/>
      <c r="C88" s="237"/>
      <c r="D88" s="238"/>
      <c r="E88" s="37" t="s">
        <v>10</v>
      </c>
      <c r="F88" s="37" t="s">
        <v>11</v>
      </c>
      <c r="G88" s="37" t="s">
        <v>12</v>
      </c>
      <c r="H88" s="238"/>
    </row>
    <row r="89" spans="1:8" ht="11.25" customHeight="1">
      <c r="A89" s="38">
        <v>1</v>
      </c>
      <c r="B89" s="190">
        <v>2</v>
      </c>
      <c r="C89" s="190"/>
      <c r="D89" s="38">
        <v>3</v>
      </c>
      <c r="E89" s="38">
        <v>4</v>
      </c>
      <c r="F89" s="38">
        <v>5</v>
      </c>
      <c r="G89" s="38">
        <v>6</v>
      </c>
      <c r="H89" s="38">
        <v>7</v>
      </c>
    </row>
    <row r="90" spans="1:8" ht="23.25" customHeight="1">
      <c r="A90" s="268" t="s">
        <v>37</v>
      </c>
      <c r="B90" s="269"/>
      <c r="C90" s="269"/>
      <c r="D90" s="269"/>
      <c r="E90" s="269"/>
      <c r="F90" s="269"/>
      <c r="G90" s="269"/>
      <c r="H90" s="270"/>
    </row>
    <row r="91" spans="1:8" ht="19.5" customHeight="1">
      <c r="A91" s="49">
        <v>128</v>
      </c>
      <c r="B91" s="192" t="s">
        <v>62</v>
      </c>
      <c r="C91" s="276"/>
      <c r="D91" s="108">
        <v>100</v>
      </c>
      <c r="E91" s="108">
        <v>11.12</v>
      </c>
      <c r="F91" s="108">
        <v>13.6</v>
      </c>
      <c r="G91" s="108">
        <v>9</v>
      </c>
      <c r="H91" s="108">
        <v>202.89</v>
      </c>
    </row>
    <row r="92" spans="1:8" ht="19.5" customHeight="1">
      <c r="A92" s="39">
        <v>212</v>
      </c>
      <c r="B92" s="204" t="s">
        <v>151</v>
      </c>
      <c r="C92" s="204"/>
      <c r="D92" s="54">
        <v>150</v>
      </c>
      <c r="E92" s="54">
        <v>5.7</v>
      </c>
      <c r="F92" s="54">
        <v>5.47</v>
      </c>
      <c r="G92" s="54">
        <v>36.5</v>
      </c>
      <c r="H92" s="54">
        <v>218.1</v>
      </c>
    </row>
    <row r="93" spans="1:8" ht="19.5" customHeight="1">
      <c r="A93" s="54">
        <v>685</v>
      </c>
      <c r="B93" s="204" t="s">
        <v>48</v>
      </c>
      <c r="C93" s="204"/>
      <c r="D93" s="54">
        <v>200</v>
      </c>
      <c r="E93" s="54">
        <v>0.1</v>
      </c>
      <c r="F93" s="54">
        <v>0</v>
      </c>
      <c r="G93" s="54">
        <v>9.1</v>
      </c>
      <c r="H93" s="54">
        <v>35</v>
      </c>
    </row>
    <row r="94" spans="1:8" ht="19.5" customHeight="1">
      <c r="A94" s="54">
        <v>42</v>
      </c>
      <c r="B94" s="113" t="s">
        <v>69</v>
      </c>
      <c r="C94" s="85" t="s">
        <v>134</v>
      </c>
      <c r="D94" s="54">
        <v>15</v>
      </c>
      <c r="E94" s="54">
        <v>3.48</v>
      </c>
      <c r="F94" s="54">
        <v>4.4</v>
      </c>
      <c r="G94" s="54">
        <v>0</v>
      </c>
      <c r="H94" s="54">
        <v>54.6</v>
      </c>
    </row>
    <row r="95" spans="1:8" ht="31.5" customHeight="1">
      <c r="A95" s="39">
        <v>3</v>
      </c>
      <c r="B95" s="204" t="s">
        <v>283</v>
      </c>
      <c r="C95" s="204"/>
      <c r="D95" s="71">
        <v>30</v>
      </c>
      <c r="E95" s="71">
        <v>2</v>
      </c>
      <c r="F95" s="72">
        <v>0.3</v>
      </c>
      <c r="G95" s="72">
        <v>14.6</v>
      </c>
      <c r="H95" s="71">
        <v>73</v>
      </c>
    </row>
    <row r="96" spans="1:8" ht="17.25" customHeight="1">
      <c r="A96" s="86"/>
      <c r="B96" s="277" t="s">
        <v>59</v>
      </c>
      <c r="C96" s="277"/>
      <c r="D96" s="139">
        <v>500</v>
      </c>
      <c r="E96" s="86"/>
      <c r="F96" s="86"/>
      <c r="G96" s="86"/>
      <c r="H96" s="86"/>
    </row>
    <row r="97" spans="1:8" ht="11.25" customHeight="1">
      <c r="A97" s="260" t="s">
        <v>38</v>
      </c>
      <c r="B97" s="260"/>
      <c r="C97" s="260"/>
      <c r="D97" s="260"/>
      <c r="E97" s="141">
        <f>E91+E92+E93+E94+E95</f>
        <v>22.400000000000002</v>
      </c>
      <c r="F97" s="141">
        <f>F91+F92+F93+F94+F95</f>
        <v>23.77</v>
      </c>
      <c r="G97" s="141">
        <f>G91+G92+G93+G94+G95</f>
        <v>69.2</v>
      </c>
      <c r="H97" s="141">
        <f>H91+H92+H93+H94+H95</f>
        <v>583.59</v>
      </c>
    </row>
    <row r="98" spans="1:8" ht="16.5" customHeight="1">
      <c r="A98" s="140" t="s">
        <v>103</v>
      </c>
      <c r="B98" s="275"/>
      <c r="C98" s="275"/>
      <c r="D98" s="50"/>
      <c r="E98" s="50"/>
      <c r="F98" s="50"/>
      <c r="G98" s="50"/>
      <c r="H98" s="50"/>
    </row>
    <row r="99" spans="1:8" ht="19.5" customHeight="1">
      <c r="A99" s="118">
        <v>17</v>
      </c>
      <c r="B99" s="272" t="s">
        <v>104</v>
      </c>
      <c r="C99" s="272"/>
      <c r="D99" s="119">
        <v>50</v>
      </c>
      <c r="E99" s="118">
        <v>0.42</v>
      </c>
      <c r="F99" s="118">
        <v>1.83</v>
      </c>
      <c r="G99" s="118">
        <v>2.25</v>
      </c>
      <c r="H99" s="118">
        <v>27.59</v>
      </c>
    </row>
    <row r="100" spans="1:8" ht="18" customHeight="1">
      <c r="A100" s="49">
        <v>56</v>
      </c>
      <c r="B100" s="273" t="s">
        <v>105</v>
      </c>
      <c r="C100" s="273"/>
      <c r="D100" s="49">
        <v>200</v>
      </c>
      <c r="E100" s="49">
        <v>2.03</v>
      </c>
      <c r="F100" s="49">
        <v>5.67</v>
      </c>
      <c r="G100" s="49">
        <v>10.16</v>
      </c>
      <c r="H100" s="49">
        <v>100.62</v>
      </c>
    </row>
    <row r="101" spans="1:8" ht="18" customHeight="1">
      <c r="A101" s="53">
        <v>80</v>
      </c>
      <c r="B101" s="158"/>
      <c r="C101" s="159" t="s">
        <v>144</v>
      </c>
      <c r="D101" s="52">
        <v>140</v>
      </c>
      <c r="E101" s="117">
        <v>10.25</v>
      </c>
      <c r="F101" s="117">
        <v>6.6</v>
      </c>
      <c r="G101" s="54">
        <v>2.2</v>
      </c>
      <c r="H101" s="54">
        <v>110</v>
      </c>
    </row>
    <row r="102" spans="1:8" ht="18" customHeight="1">
      <c r="A102" s="54">
        <v>173</v>
      </c>
      <c r="B102" s="205" t="s">
        <v>55</v>
      </c>
      <c r="C102" s="189"/>
      <c r="D102" s="54">
        <v>150</v>
      </c>
      <c r="E102" s="54">
        <v>8.4</v>
      </c>
      <c r="F102" s="54">
        <v>5.51</v>
      </c>
      <c r="G102" s="54">
        <v>36.8</v>
      </c>
      <c r="H102" s="54">
        <v>234</v>
      </c>
    </row>
    <row r="103" spans="1:8" ht="21.75" customHeight="1">
      <c r="A103" s="117">
        <v>292</v>
      </c>
      <c r="B103" s="274" t="s">
        <v>73</v>
      </c>
      <c r="C103" s="274"/>
      <c r="D103" s="117">
        <v>200</v>
      </c>
      <c r="E103" s="117">
        <v>0</v>
      </c>
      <c r="F103" s="117">
        <v>0</v>
      </c>
      <c r="G103" s="117">
        <v>23.5</v>
      </c>
      <c r="H103" s="117">
        <v>89</v>
      </c>
    </row>
    <row r="104" spans="1:8" ht="33" customHeight="1">
      <c r="A104" s="39">
        <v>3</v>
      </c>
      <c r="B104" s="234" t="s">
        <v>283</v>
      </c>
      <c r="C104" s="234"/>
      <c r="D104" s="40">
        <v>50</v>
      </c>
      <c r="E104" s="40">
        <v>4</v>
      </c>
      <c r="F104" s="42">
        <v>0.6</v>
      </c>
      <c r="G104" s="42">
        <v>24</v>
      </c>
      <c r="H104" s="40">
        <v>118</v>
      </c>
    </row>
    <row r="105" spans="1:8" ht="20.25" customHeight="1" hidden="1">
      <c r="A105" s="39"/>
      <c r="B105" s="234"/>
      <c r="C105" s="234"/>
      <c r="D105" s="40"/>
      <c r="E105" s="42"/>
      <c r="F105" s="42"/>
      <c r="G105" s="39"/>
      <c r="H105" s="39"/>
    </row>
    <row r="106" spans="1:8" ht="18" customHeight="1">
      <c r="A106" s="259" t="s">
        <v>148</v>
      </c>
      <c r="B106" s="259"/>
      <c r="C106" s="259"/>
      <c r="D106" s="259"/>
      <c r="E106" s="43">
        <f>E99+E100+E101+E102+E103+E104</f>
        <v>25.1</v>
      </c>
      <c r="F106" s="43">
        <f>F99+F100+F101+F102+F103+F104</f>
        <v>20.21</v>
      </c>
      <c r="G106" s="43">
        <f>G99+G100+G101+G102+G103+G104</f>
        <v>98.91</v>
      </c>
      <c r="H106" s="43">
        <f>H99+H100+H101+H102+H103+H104</f>
        <v>679.21</v>
      </c>
    </row>
    <row r="107" spans="1:8" ht="16.5" customHeight="1">
      <c r="A107" s="268" t="s">
        <v>13</v>
      </c>
      <c r="B107" s="269"/>
      <c r="C107" s="270"/>
      <c r="D107" s="87">
        <v>1290</v>
      </c>
      <c r="E107" s="45">
        <f>E97+E106</f>
        <v>47.5</v>
      </c>
      <c r="F107" s="45">
        <f>F97+F106</f>
        <v>43.980000000000004</v>
      </c>
      <c r="G107" s="45">
        <f>G97+G106</f>
        <v>168.11</v>
      </c>
      <c r="H107" s="45">
        <f>H97+H106</f>
        <v>1262.8000000000002</v>
      </c>
    </row>
    <row r="108" spans="1:8" ht="22.5" customHeight="1">
      <c r="A108" s="56"/>
      <c r="B108" s="56"/>
      <c r="C108" s="56"/>
      <c r="D108" s="58"/>
      <c r="E108" s="57"/>
      <c r="F108" s="57"/>
      <c r="G108" s="57"/>
      <c r="H108" s="57"/>
    </row>
    <row r="109" spans="1:8" ht="22.5" customHeight="1">
      <c r="A109" s="56"/>
      <c r="B109" s="56"/>
      <c r="C109" s="56"/>
      <c r="D109" s="58"/>
      <c r="E109" s="57"/>
      <c r="F109" s="57"/>
      <c r="G109" s="57"/>
      <c r="H109" s="57"/>
    </row>
    <row r="110" spans="1:8" ht="22.5" customHeight="1">
      <c r="A110" s="56"/>
      <c r="B110" s="56"/>
      <c r="C110" s="56"/>
      <c r="D110" s="58"/>
      <c r="E110" s="57"/>
      <c r="F110" s="57"/>
      <c r="G110" s="57"/>
      <c r="H110" s="57"/>
    </row>
    <row r="111" spans="1:8" ht="21.75" customHeight="1">
      <c r="A111" s="254" t="s">
        <v>20</v>
      </c>
      <c r="B111" s="254"/>
      <c r="C111" s="254"/>
      <c r="D111" s="254"/>
      <c r="E111" s="254"/>
      <c r="F111" s="254"/>
      <c r="G111" s="254"/>
      <c r="H111" s="254"/>
    </row>
    <row r="112" spans="1:8" ht="13.5" customHeight="1">
      <c r="A112" s="65" t="s">
        <v>28</v>
      </c>
      <c r="B112" s="65"/>
      <c r="C112" s="65"/>
      <c r="D112" s="65"/>
      <c r="E112" s="66" t="s">
        <v>1</v>
      </c>
      <c r="F112" s="254" t="s">
        <v>21</v>
      </c>
      <c r="G112" s="255"/>
      <c r="H112" s="255"/>
    </row>
    <row r="113" spans="1:8" ht="19.5" customHeight="1">
      <c r="A113" s="65" t="s">
        <v>46</v>
      </c>
      <c r="B113" s="65"/>
      <c r="C113" s="65"/>
      <c r="D113" s="256" t="s">
        <v>3</v>
      </c>
      <c r="E113" s="256"/>
      <c r="F113" s="67" t="s">
        <v>4</v>
      </c>
      <c r="G113" s="65"/>
      <c r="H113" s="65"/>
    </row>
    <row r="114" spans="1:8" ht="21.75" customHeight="1">
      <c r="A114" s="235" t="s">
        <v>5</v>
      </c>
      <c r="B114" s="235" t="s">
        <v>6</v>
      </c>
      <c r="C114" s="235"/>
      <c r="D114" s="235" t="s">
        <v>7</v>
      </c>
      <c r="E114" s="239" t="s">
        <v>8</v>
      </c>
      <c r="F114" s="239"/>
      <c r="G114" s="239"/>
      <c r="H114" s="235" t="s">
        <v>9</v>
      </c>
    </row>
    <row r="115" spans="1:8" ht="21" customHeight="1">
      <c r="A115" s="238"/>
      <c r="B115" s="236"/>
      <c r="C115" s="237"/>
      <c r="D115" s="238"/>
      <c r="E115" s="37" t="s">
        <v>10</v>
      </c>
      <c r="F115" s="37" t="s">
        <v>11</v>
      </c>
      <c r="G115" s="37" t="s">
        <v>12</v>
      </c>
      <c r="H115" s="238"/>
    </row>
    <row r="116" spans="1:8" ht="19.5" customHeight="1">
      <c r="A116" s="38">
        <v>1</v>
      </c>
      <c r="B116" s="190">
        <v>2</v>
      </c>
      <c r="C116" s="190"/>
      <c r="D116" s="38">
        <v>3</v>
      </c>
      <c r="E116" s="38">
        <v>4</v>
      </c>
      <c r="F116" s="38">
        <v>5</v>
      </c>
      <c r="G116" s="38">
        <v>6</v>
      </c>
      <c r="H116" s="38">
        <v>7</v>
      </c>
    </row>
    <row r="117" spans="1:8" ht="18" customHeight="1">
      <c r="A117" s="271" t="s">
        <v>37</v>
      </c>
      <c r="B117" s="271"/>
      <c r="C117" s="271"/>
      <c r="D117" s="271"/>
      <c r="E117" s="271"/>
      <c r="F117" s="271"/>
      <c r="G117" s="271"/>
      <c r="H117" s="271"/>
    </row>
    <row r="118" spans="1:8" ht="15.75" customHeight="1">
      <c r="A118" s="53">
        <v>95</v>
      </c>
      <c r="B118" s="204" t="s">
        <v>117</v>
      </c>
      <c r="C118" s="204"/>
      <c r="D118" s="54">
        <v>90</v>
      </c>
      <c r="E118" s="54">
        <v>14.19</v>
      </c>
      <c r="F118" s="54">
        <v>14.75</v>
      </c>
      <c r="G118" s="54">
        <v>2.63</v>
      </c>
      <c r="H118" s="54">
        <v>200</v>
      </c>
    </row>
    <row r="119" spans="1:8" ht="20.25" customHeight="1">
      <c r="A119" s="53">
        <v>8</v>
      </c>
      <c r="B119" s="85" t="s">
        <v>118</v>
      </c>
      <c r="C119" s="85" t="s">
        <v>135</v>
      </c>
      <c r="D119" s="54">
        <v>150</v>
      </c>
      <c r="E119" s="54">
        <v>4.35</v>
      </c>
      <c r="F119" s="54">
        <v>9.15</v>
      </c>
      <c r="G119" s="54">
        <v>31.05</v>
      </c>
      <c r="H119" s="54">
        <v>230</v>
      </c>
    </row>
    <row r="120" spans="1:8" ht="20.25" customHeight="1">
      <c r="A120" s="53">
        <v>685</v>
      </c>
      <c r="B120" s="113" t="s">
        <v>92</v>
      </c>
      <c r="C120" s="85" t="s">
        <v>136</v>
      </c>
      <c r="D120" s="54">
        <v>200</v>
      </c>
      <c r="E120" s="54">
        <v>1.4</v>
      </c>
      <c r="F120" s="54">
        <v>1.6</v>
      </c>
      <c r="G120" s="54">
        <v>17.34</v>
      </c>
      <c r="H120" s="54">
        <v>89.32</v>
      </c>
    </row>
    <row r="121" spans="1:8" ht="29.25" customHeight="1">
      <c r="A121" s="39">
        <v>3</v>
      </c>
      <c r="B121" s="204" t="s">
        <v>283</v>
      </c>
      <c r="C121" s="204"/>
      <c r="D121" s="71">
        <v>60</v>
      </c>
      <c r="E121" s="71">
        <v>4</v>
      </c>
      <c r="F121" s="72">
        <v>0.6</v>
      </c>
      <c r="G121" s="72">
        <v>29.2</v>
      </c>
      <c r="H121" s="71">
        <v>146</v>
      </c>
    </row>
    <row r="122" spans="1:8" ht="18.75" customHeight="1">
      <c r="A122" s="39"/>
      <c r="B122" s="202"/>
      <c r="C122" s="202"/>
      <c r="D122" s="86"/>
      <c r="E122" s="54"/>
      <c r="F122" s="54"/>
      <c r="G122" s="54"/>
      <c r="H122" s="54"/>
    </row>
    <row r="123" spans="1:8" ht="15" customHeight="1">
      <c r="A123" s="106"/>
      <c r="B123" s="109"/>
      <c r="C123" s="110" t="s">
        <v>58</v>
      </c>
      <c r="D123" s="105">
        <v>500</v>
      </c>
      <c r="E123" s="106"/>
      <c r="F123" s="106"/>
      <c r="G123" s="106"/>
      <c r="H123" s="106"/>
    </row>
    <row r="124" spans="1:8" ht="15.75" customHeight="1">
      <c r="A124" s="260" t="s">
        <v>38</v>
      </c>
      <c r="B124" s="260"/>
      <c r="C124" s="260"/>
      <c r="D124" s="260"/>
      <c r="E124" s="111">
        <f>E118+E119+E120+E121+E122</f>
        <v>23.939999999999998</v>
      </c>
      <c r="F124" s="111">
        <f>F118+F119+F120+F121+F122</f>
        <v>26.1</v>
      </c>
      <c r="G124" s="111">
        <f>G118+G119+G120+G121+G122</f>
        <v>80.22</v>
      </c>
      <c r="H124" s="111">
        <f>H118+H119+H120+H121+H122</f>
        <v>665.3199999999999</v>
      </c>
    </row>
    <row r="125" spans="1:8" ht="15.75" customHeight="1">
      <c r="A125" s="147" t="s">
        <v>43</v>
      </c>
      <c r="B125" s="147"/>
      <c r="C125" s="147"/>
      <c r="D125" s="147"/>
      <c r="E125" s="111"/>
      <c r="F125" s="111"/>
      <c r="G125" s="111"/>
      <c r="H125" s="111"/>
    </row>
    <row r="126" spans="1:8" ht="15.75" customHeight="1">
      <c r="A126" s="49">
        <v>4</v>
      </c>
      <c r="B126" s="63" t="s">
        <v>78</v>
      </c>
      <c r="C126" s="63" t="s">
        <v>137</v>
      </c>
      <c r="D126" s="49">
        <v>50</v>
      </c>
      <c r="E126" s="49">
        <v>0.4</v>
      </c>
      <c r="F126" s="49">
        <v>0.1</v>
      </c>
      <c r="G126" s="49">
        <v>0.8</v>
      </c>
      <c r="H126" s="49">
        <v>6</v>
      </c>
    </row>
    <row r="127" spans="1:8" ht="17.25" customHeight="1">
      <c r="A127" s="53">
        <v>54</v>
      </c>
      <c r="B127" s="261" t="s">
        <v>139</v>
      </c>
      <c r="C127" s="261"/>
      <c r="D127" s="52">
        <v>200</v>
      </c>
      <c r="E127" s="53">
        <v>2.09</v>
      </c>
      <c r="F127" s="53">
        <v>5.01</v>
      </c>
      <c r="G127" s="51">
        <v>13.9</v>
      </c>
      <c r="H127" s="53">
        <v>110</v>
      </c>
    </row>
    <row r="128" spans="1:8" ht="18" customHeight="1">
      <c r="A128" s="53">
        <v>302</v>
      </c>
      <c r="B128" s="99" t="s">
        <v>119</v>
      </c>
      <c r="C128" s="99" t="s">
        <v>138</v>
      </c>
      <c r="D128" s="52">
        <v>210</v>
      </c>
      <c r="E128" s="53">
        <v>9.1</v>
      </c>
      <c r="F128" s="53">
        <v>8.2</v>
      </c>
      <c r="G128" s="51">
        <v>40.9</v>
      </c>
      <c r="H128" s="53">
        <v>262</v>
      </c>
    </row>
    <row r="129" spans="1:8" ht="17.25" customHeight="1">
      <c r="A129" s="53">
        <v>744</v>
      </c>
      <c r="B129" s="261" t="s">
        <v>120</v>
      </c>
      <c r="C129" s="261"/>
      <c r="D129" s="52">
        <v>50</v>
      </c>
      <c r="E129" s="54">
        <v>7.7</v>
      </c>
      <c r="F129" s="54">
        <v>5.9</v>
      </c>
      <c r="G129" s="54">
        <v>14.3</v>
      </c>
      <c r="H129" s="54">
        <v>142</v>
      </c>
    </row>
    <row r="130" spans="1:8" ht="18.75" customHeight="1">
      <c r="A130" s="39">
        <v>685</v>
      </c>
      <c r="B130" s="234" t="s">
        <v>48</v>
      </c>
      <c r="C130" s="234"/>
      <c r="D130" s="40">
        <v>200</v>
      </c>
      <c r="E130" s="41">
        <v>0</v>
      </c>
      <c r="F130" s="41">
        <v>0</v>
      </c>
      <c r="G130" s="42">
        <v>9.7</v>
      </c>
      <c r="H130" s="40">
        <v>39</v>
      </c>
    </row>
    <row r="131" spans="1:8" ht="30" customHeight="1">
      <c r="A131" s="39">
        <v>3</v>
      </c>
      <c r="B131" s="234" t="s">
        <v>283</v>
      </c>
      <c r="C131" s="234"/>
      <c r="D131" s="40">
        <v>50</v>
      </c>
      <c r="E131" s="40">
        <v>4</v>
      </c>
      <c r="F131" s="42">
        <v>0.6</v>
      </c>
      <c r="G131" s="42">
        <v>24</v>
      </c>
      <c r="H131" s="40">
        <v>118</v>
      </c>
    </row>
    <row r="132" spans="1:8" ht="18.75" customHeight="1" hidden="1">
      <c r="A132" s="39"/>
      <c r="B132" s="257"/>
      <c r="C132" s="258"/>
      <c r="D132" s="40"/>
      <c r="E132" s="39"/>
      <c r="F132" s="39"/>
      <c r="G132" s="41"/>
      <c r="H132" s="40"/>
    </row>
    <row r="133" spans="1:8" ht="0.75" customHeight="1">
      <c r="A133" s="39"/>
      <c r="B133" s="234"/>
      <c r="C133" s="234"/>
      <c r="D133" s="40"/>
      <c r="E133" s="42"/>
      <c r="F133" s="42"/>
      <c r="G133" s="42"/>
      <c r="H133" s="40"/>
    </row>
    <row r="134" spans="1:8" ht="14.25" customHeight="1">
      <c r="A134" s="259" t="s">
        <v>140</v>
      </c>
      <c r="B134" s="259"/>
      <c r="C134" s="259"/>
      <c r="D134" s="259"/>
      <c r="E134" s="45">
        <f>E126+E127+E129+E130+E131</f>
        <v>14.19</v>
      </c>
      <c r="F134" s="45">
        <f>F126+F127+F129+F130+F131</f>
        <v>11.61</v>
      </c>
      <c r="G134" s="45">
        <f>G126+G127+G129+G130+G131</f>
        <v>62.7</v>
      </c>
      <c r="H134" s="45">
        <f>H126+H127+H129+H130+H131</f>
        <v>415</v>
      </c>
    </row>
    <row r="135" spans="1:8" ht="11.25" customHeight="1">
      <c r="A135" s="268" t="s">
        <v>13</v>
      </c>
      <c r="B135" s="269"/>
      <c r="C135" s="270"/>
      <c r="D135" s="87">
        <v>1260</v>
      </c>
      <c r="E135" s="45">
        <f>E124+E134</f>
        <v>38.129999999999995</v>
      </c>
      <c r="F135" s="45">
        <f>F124+F134</f>
        <v>37.71</v>
      </c>
      <c r="G135" s="45">
        <f>G124+G134</f>
        <v>142.92000000000002</v>
      </c>
      <c r="H135" s="45">
        <f>H124+H134</f>
        <v>1080.32</v>
      </c>
    </row>
    <row r="136" spans="1:8" ht="11.25" customHeight="1">
      <c r="A136" s="36"/>
      <c r="B136" s="34"/>
      <c r="C136" s="34"/>
      <c r="D136" s="34"/>
      <c r="E136" s="34"/>
      <c r="F136" s="34"/>
      <c r="G136" s="34"/>
      <c r="H136" s="34"/>
    </row>
    <row r="137" spans="1:8" ht="11.25" customHeight="1">
      <c r="A137" s="36"/>
      <c r="B137" s="34"/>
      <c r="C137" s="34"/>
      <c r="D137" s="34"/>
      <c r="E137" s="34"/>
      <c r="F137" s="34"/>
      <c r="G137" s="34"/>
      <c r="H137" s="34"/>
    </row>
    <row r="138" spans="1:8" ht="11.25" customHeight="1">
      <c r="A138" s="36"/>
      <c r="B138" s="34"/>
      <c r="C138" s="34"/>
      <c r="D138" s="34"/>
      <c r="E138" s="34"/>
      <c r="F138" s="34"/>
      <c r="G138" s="34"/>
      <c r="H138" s="34"/>
    </row>
    <row r="139" spans="1:8" ht="11.25" customHeight="1">
      <c r="A139" s="36"/>
      <c r="B139" s="34"/>
      <c r="C139" s="34"/>
      <c r="D139" s="34"/>
      <c r="E139" s="34"/>
      <c r="F139" s="34"/>
      <c r="G139" s="34"/>
      <c r="H139" s="34"/>
    </row>
    <row r="140" spans="1:8" ht="11.25" customHeight="1">
      <c r="A140" s="36"/>
      <c r="B140" s="34"/>
      <c r="C140" s="34"/>
      <c r="D140" s="34"/>
      <c r="E140" s="34"/>
      <c r="F140" s="34"/>
      <c r="G140" s="34"/>
      <c r="H140" s="34"/>
    </row>
    <row r="141" spans="1:8" ht="11.25" customHeight="1">
      <c r="A141" s="36"/>
      <c r="B141" s="34"/>
      <c r="C141" s="34"/>
      <c r="D141" s="34"/>
      <c r="E141" s="34"/>
      <c r="F141" s="34"/>
      <c r="G141" s="34"/>
      <c r="H141" s="34"/>
    </row>
    <row r="142" spans="1:8" ht="17.25" customHeight="1">
      <c r="A142" s="254" t="s">
        <v>22</v>
      </c>
      <c r="B142" s="254"/>
      <c r="C142" s="254"/>
      <c r="D142" s="254"/>
      <c r="E142" s="254"/>
      <c r="F142" s="254"/>
      <c r="G142" s="254"/>
      <c r="H142" s="254"/>
    </row>
    <row r="143" spans="1:8" ht="17.25" customHeight="1">
      <c r="A143" s="65" t="s">
        <v>28</v>
      </c>
      <c r="B143" s="65"/>
      <c r="C143" s="65"/>
      <c r="D143" s="65"/>
      <c r="E143" s="66" t="s">
        <v>1</v>
      </c>
      <c r="F143" s="254" t="s">
        <v>2</v>
      </c>
      <c r="G143" s="255"/>
      <c r="H143" s="255"/>
    </row>
    <row r="144" spans="1:8" ht="16.5" customHeight="1">
      <c r="A144" s="65" t="s">
        <v>46</v>
      </c>
      <c r="B144" s="65"/>
      <c r="C144" s="65"/>
      <c r="D144" s="256" t="s">
        <v>3</v>
      </c>
      <c r="E144" s="256"/>
      <c r="F144" s="67" t="s">
        <v>23</v>
      </c>
      <c r="G144" s="65"/>
      <c r="H144" s="65"/>
    </row>
    <row r="145" spans="1:8" ht="21.75" customHeight="1">
      <c r="A145" s="235" t="s">
        <v>5</v>
      </c>
      <c r="B145" s="235" t="s">
        <v>6</v>
      </c>
      <c r="C145" s="235"/>
      <c r="D145" s="235" t="s">
        <v>7</v>
      </c>
      <c r="E145" s="239" t="s">
        <v>8</v>
      </c>
      <c r="F145" s="239"/>
      <c r="G145" s="239"/>
      <c r="H145" s="235" t="s">
        <v>9</v>
      </c>
    </row>
    <row r="146" spans="1:8" ht="21" customHeight="1">
      <c r="A146" s="238"/>
      <c r="B146" s="236"/>
      <c r="C146" s="237"/>
      <c r="D146" s="238"/>
      <c r="E146" s="37" t="s">
        <v>10</v>
      </c>
      <c r="F146" s="37" t="s">
        <v>11</v>
      </c>
      <c r="G146" s="37" t="s">
        <v>12</v>
      </c>
      <c r="H146" s="238"/>
    </row>
    <row r="147" spans="1:8" ht="11.25" customHeight="1">
      <c r="A147" s="38">
        <v>1</v>
      </c>
      <c r="B147" s="190">
        <v>2</v>
      </c>
      <c r="C147" s="190"/>
      <c r="D147" s="38">
        <v>3</v>
      </c>
      <c r="E147" s="38">
        <v>4</v>
      </c>
      <c r="F147" s="38">
        <v>5</v>
      </c>
      <c r="G147" s="38">
        <v>6</v>
      </c>
      <c r="H147" s="38">
        <v>7</v>
      </c>
    </row>
    <row r="148" spans="1:8" ht="11.25" customHeight="1">
      <c r="A148" s="191" t="s">
        <v>37</v>
      </c>
      <c r="B148" s="191"/>
      <c r="C148" s="191"/>
      <c r="D148" s="191"/>
      <c r="E148" s="191"/>
      <c r="F148" s="191"/>
      <c r="G148" s="191"/>
      <c r="H148" s="191"/>
    </row>
    <row r="149" spans="1:8" ht="20.25" customHeight="1">
      <c r="A149" s="39">
        <v>302</v>
      </c>
      <c r="B149" s="204" t="s">
        <v>121</v>
      </c>
      <c r="C149" s="204"/>
      <c r="D149" s="54">
        <v>185</v>
      </c>
      <c r="E149" s="54">
        <v>7.2</v>
      </c>
      <c r="F149" s="54">
        <v>7.2</v>
      </c>
      <c r="G149" s="54">
        <v>36.8</v>
      </c>
      <c r="H149" s="54">
        <v>242</v>
      </c>
    </row>
    <row r="150" spans="1:8" ht="18" customHeight="1">
      <c r="A150" s="54">
        <v>685</v>
      </c>
      <c r="B150" s="204" t="s">
        <v>48</v>
      </c>
      <c r="C150" s="204"/>
      <c r="D150" s="54">
        <v>200</v>
      </c>
      <c r="E150" s="54">
        <v>0.1</v>
      </c>
      <c r="F150" s="54">
        <v>0</v>
      </c>
      <c r="G150" s="54">
        <v>9.8</v>
      </c>
      <c r="H150" s="54">
        <v>40</v>
      </c>
    </row>
    <row r="151" spans="1:8" ht="18" customHeight="1" hidden="1">
      <c r="A151" s="39">
        <v>3</v>
      </c>
      <c r="B151" s="204" t="s">
        <v>42</v>
      </c>
      <c r="C151" s="204"/>
      <c r="D151" s="54">
        <v>30</v>
      </c>
      <c r="E151" s="54">
        <v>2</v>
      </c>
      <c r="F151" s="54">
        <v>0.3</v>
      </c>
      <c r="G151" s="54">
        <v>14.6</v>
      </c>
      <c r="H151" s="54">
        <v>73</v>
      </c>
    </row>
    <row r="152" spans="1:8" ht="16.5" customHeight="1">
      <c r="A152" s="54" t="s">
        <v>56</v>
      </c>
      <c r="B152" s="69" t="s">
        <v>30</v>
      </c>
      <c r="C152" s="69" t="s">
        <v>30</v>
      </c>
      <c r="D152" s="71">
        <v>100</v>
      </c>
      <c r="E152" s="54">
        <v>0.4</v>
      </c>
      <c r="F152" s="54">
        <v>0.4</v>
      </c>
      <c r="G152" s="54">
        <v>9.8</v>
      </c>
      <c r="H152" s="54">
        <v>47</v>
      </c>
    </row>
    <row r="153" spans="1:8" ht="16.5" customHeight="1">
      <c r="A153" s="40">
        <v>365</v>
      </c>
      <c r="B153" s="202" t="s">
        <v>34</v>
      </c>
      <c r="C153" s="202"/>
      <c r="D153" s="101" t="s">
        <v>122</v>
      </c>
      <c r="E153" s="86">
        <v>0.08</v>
      </c>
      <c r="F153" s="86">
        <v>5.7</v>
      </c>
      <c r="G153" s="86">
        <v>0.1</v>
      </c>
      <c r="H153" s="86">
        <v>53</v>
      </c>
    </row>
    <row r="154" spans="1:8" ht="29.25" customHeight="1">
      <c r="A154" s="39">
        <v>3</v>
      </c>
      <c r="B154" s="204" t="s">
        <v>284</v>
      </c>
      <c r="C154" s="204"/>
      <c r="D154" s="71">
        <v>30</v>
      </c>
      <c r="E154" s="71">
        <v>2</v>
      </c>
      <c r="F154" s="72">
        <v>0.3</v>
      </c>
      <c r="G154" s="72">
        <v>14.6</v>
      </c>
      <c r="H154" s="71">
        <v>73</v>
      </c>
    </row>
    <row r="155" spans="1:8" ht="16.5" customHeight="1">
      <c r="A155" s="106"/>
      <c r="B155" s="109"/>
      <c r="C155" s="110" t="s">
        <v>59</v>
      </c>
      <c r="D155" s="105">
        <v>523</v>
      </c>
      <c r="E155" s="106"/>
      <c r="F155" s="106"/>
      <c r="G155" s="106"/>
      <c r="H155" s="106"/>
    </row>
    <row r="156" spans="1:8" ht="11.25" customHeight="1">
      <c r="A156" s="260" t="s">
        <v>38</v>
      </c>
      <c r="B156" s="260"/>
      <c r="C156" s="260"/>
      <c r="D156" s="260"/>
      <c r="E156" s="111">
        <f>E149+E150+E152+E153+E154</f>
        <v>9.780000000000001</v>
      </c>
      <c r="F156" s="111">
        <f>F149+F150+F152+F153+F154</f>
        <v>13.600000000000001</v>
      </c>
      <c r="G156" s="111">
        <f>G149+G150+G152+G153+G154</f>
        <v>71.1</v>
      </c>
      <c r="H156" s="111">
        <f>H149+H150+H152+H153+H154</f>
        <v>455</v>
      </c>
    </row>
    <row r="157" spans="1:8" ht="11.25" customHeight="1">
      <c r="A157" s="147" t="s">
        <v>43</v>
      </c>
      <c r="B157" s="147"/>
      <c r="C157" s="147"/>
      <c r="D157" s="147"/>
      <c r="E157" s="105"/>
      <c r="F157" s="105"/>
      <c r="G157" s="105"/>
      <c r="H157" s="105"/>
    </row>
    <row r="158" spans="1:8" ht="15.75" customHeight="1">
      <c r="A158" s="49">
        <v>6</v>
      </c>
      <c r="B158" s="63" t="s">
        <v>49</v>
      </c>
      <c r="C158" s="63" t="s">
        <v>128</v>
      </c>
      <c r="D158" s="49">
        <v>50</v>
      </c>
      <c r="E158" s="49">
        <v>1.38</v>
      </c>
      <c r="F158" s="49">
        <v>3.08</v>
      </c>
      <c r="G158" s="49">
        <v>7.01</v>
      </c>
      <c r="H158" s="49">
        <v>62</v>
      </c>
    </row>
    <row r="159" spans="1:8" ht="21" customHeight="1">
      <c r="A159" s="53">
        <v>63</v>
      </c>
      <c r="B159" s="240" t="s">
        <v>67</v>
      </c>
      <c r="C159" s="241"/>
      <c r="D159" s="52">
        <v>250</v>
      </c>
      <c r="E159" s="53">
        <v>5</v>
      </c>
      <c r="F159" s="53">
        <v>5</v>
      </c>
      <c r="G159" s="53">
        <v>17</v>
      </c>
      <c r="H159" s="53">
        <v>128</v>
      </c>
    </row>
    <row r="160" spans="1:8" ht="20.25" customHeight="1">
      <c r="A160" s="54">
        <v>97</v>
      </c>
      <c r="B160" s="204" t="s">
        <v>95</v>
      </c>
      <c r="C160" s="204"/>
      <c r="D160" s="54">
        <v>180</v>
      </c>
      <c r="E160" s="54">
        <v>17.37</v>
      </c>
      <c r="F160" s="54">
        <v>17.91</v>
      </c>
      <c r="G160" s="54">
        <v>17.01</v>
      </c>
      <c r="H160" s="54">
        <v>301</v>
      </c>
    </row>
    <row r="161" spans="1:8" ht="17.25" customHeight="1">
      <c r="A161" s="39">
        <v>648</v>
      </c>
      <c r="B161" s="234" t="s">
        <v>123</v>
      </c>
      <c r="C161" s="234"/>
      <c r="D161" s="40">
        <v>200</v>
      </c>
      <c r="E161" s="41">
        <v>0</v>
      </c>
      <c r="F161" s="41">
        <v>0</v>
      </c>
      <c r="G161" s="42">
        <v>20</v>
      </c>
      <c r="H161" s="40">
        <v>76</v>
      </c>
    </row>
    <row r="162" spans="1:8" ht="31.5" customHeight="1">
      <c r="A162" s="39">
        <v>3</v>
      </c>
      <c r="B162" s="234" t="s">
        <v>283</v>
      </c>
      <c r="C162" s="234"/>
      <c r="D162" s="40">
        <v>50</v>
      </c>
      <c r="E162" s="40">
        <v>4</v>
      </c>
      <c r="F162" s="42">
        <v>1</v>
      </c>
      <c r="G162" s="42">
        <v>24</v>
      </c>
      <c r="H162" s="40">
        <v>118</v>
      </c>
    </row>
    <row r="163" spans="1:8" ht="21.75" customHeight="1">
      <c r="A163" s="259" t="s">
        <v>141</v>
      </c>
      <c r="B163" s="259"/>
      <c r="C163" s="259"/>
      <c r="D163" s="259"/>
      <c r="E163" s="45">
        <f>E158+E159+E160+E161+E162</f>
        <v>27.75</v>
      </c>
      <c r="F163" s="45">
        <f>F158+F159+F160+F161+F162</f>
        <v>26.990000000000002</v>
      </c>
      <c r="G163" s="45">
        <f>G158+G159+G160+G161+G162</f>
        <v>85.02</v>
      </c>
      <c r="H163" s="45">
        <f>H158+H159+H160+H161+H162</f>
        <v>685</v>
      </c>
    </row>
    <row r="164" spans="1:8" ht="15" customHeight="1">
      <c r="A164" s="268" t="s">
        <v>13</v>
      </c>
      <c r="B164" s="269"/>
      <c r="C164" s="270"/>
      <c r="D164" s="87">
        <v>1253</v>
      </c>
      <c r="E164" s="45">
        <f>E156+E163</f>
        <v>37.53</v>
      </c>
      <c r="F164" s="45">
        <f>F156+F163</f>
        <v>40.59</v>
      </c>
      <c r="G164" s="45">
        <f>G156+G163</f>
        <v>156.12</v>
      </c>
      <c r="H164" s="45">
        <f>H156+H163</f>
        <v>1140</v>
      </c>
    </row>
    <row r="165" spans="1:8" ht="21.75" customHeight="1">
      <c r="A165" s="56"/>
      <c r="B165" s="56"/>
      <c r="C165" s="56"/>
      <c r="D165" s="58"/>
      <c r="E165" s="57"/>
      <c r="F165" s="57"/>
      <c r="G165" s="57"/>
      <c r="H165" s="57"/>
    </row>
    <row r="166" spans="1:8" ht="21" customHeight="1">
      <c r="A166" s="56"/>
      <c r="B166" s="56"/>
      <c r="C166" s="56"/>
      <c r="D166" s="58"/>
      <c r="E166" s="57"/>
      <c r="F166" s="57"/>
      <c r="G166" s="57"/>
      <c r="H166" s="57"/>
    </row>
    <row r="167" spans="1:8" ht="21.75" customHeight="1" hidden="1">
      <c r="A167" s="56"/>
      <c r="B167" s="56"/>
      <c r="C167" s="56"/>
      <c r="D167" s="58"/>
      <c r="E167" s="57"/>
      <c r="F167" s="57"/>
      <c r="G167" s="57"/>
      <c r="H167" s="57"/>
    </row>
    <row r="168" spans="1:8" ht="21.75" customHeight="1">
      <c r="A168" s="56"/>
      <c r="B168" s="56"/>
      <c r="C168" s="56"/>
      <c r="D168" s="58"/>
      <c r="E168" s="57"/>
      <c r="F168" s="57"/>
      <c r="G168" s="57"/>
      <c r="H168" s="57"/>
    </row>
    <row r="169" spans="1:8" ht="21.75" customHeight="1">
      <c r="A169" s="56"/>
      <c r="B169" s="56"/>
      <c r="C169" s="56"/>
      <c r="D169" s="58"/>
      <c r="E169" s="57"/>
      <c r="F169" s="57"/>
      <c r="G169" s="57"/>
      <c r="H169" s="57"/>
    </row>
    <row r="170" spans="1:8" ht="29.25" customHeight="1">
      <c r="A170" s="254" t="s">
        <v>24</v>
      </c>
      <c r="B170" s="254"/>
      <c r="C170" s="254"/>
      <c r="D170" s="254"/>
      <c r="E170" s="254"/>
      <c r="F170" s="254"/>
      <c r="G170" s="254"/>
      <c r="H170" s="254"/>
    </row>
    <row r="171" spans="1:8" ht="21" customHeight="1">
      <c r="A171" s="65" t="s">
        <v>28</v>
      </c>
      <c r="B171" s="65"/>
      <c r="C171" s="65"/>
      <c r="D171" s="65"/>
      <c r="E171" s="66" t="s">
        <v>1</v>
      </c>
      <c r="F171" s="254" t="s">
        <v>15</v>
      </c>
      <c r="G171" s="255"/>
      <c r="H171" s="255"/>
    </row>
    <row r="172" spans="1:8" ht="21.75" customHeight="1">
      <c r="A172" s="65" t="s">
        <v>46</v>
      </c>
      <c r="B172" s="65"/>
      <c r="C172" s="65"/>
      <c r="D172" s="256" t="s">
        <v>3</v>
      </c>
      <c r="E172" s="256"/>
      <c r="F172" s="67" t="s">
        <v>23</v>
      </c>
      <c r="G172" s="65"/>
      <c r="H172" s="65"/>
    </row>
    <row r="173" spans="1:8" ht="21.75" customHeight="1">
      <c r="A173" s="235" t="s">
        <v>5</v>
      </c>
      <c r="B173" s="235" t="s">
        <v>6</v>
      </c>
      <c r="C173" s="235"/>
      <c r="D173" s="235" t="s">
        <v>7</v>
      </c>
      <c r="E173" s="239" t="s">
        <v>8</v>
      </c>
      <c r="F173" s="239"/>
      <c r="G173" s="239"/>
      <c r="H173" s="235" t="s">
        <v>9</v>
      </c>
    </row>
    <row r="174" spans="1:8" ht="21" customHeight="1">
      <c r="A174" s="238"/>
      <c r="B174" s="236"/>
      <c r="C174" s="237"/>
      <c r="D174" s="238"/>
      <c r="E174" s="37" t="s">
        <v>10</v>
      </c>
      <c r="F174" s="37" t="s">
        <v>11</v>
      </c>
      <c r="G174" s="37" t="s">
        <v>12</v>
      </c>
      <c r="H174" s="238"/>
    </row>
    <row r="175" spans="1:8" ht="11.25" customHeight="1">
      <c r="A175" s="38">
        <v>1</v>
      </c>
      <c r="B175" s="190">
        <v>2</v>
      </c>
      <c r="C175" s="190"/>
      <c r="D175" s="38">
        <v>3</v>
      </c>
      <c r="E175" s="38">
        <v>4</v>
      </c>
      <c r="F175" s="38">
        <v>5</v>
      </c>
      <c r="G175" s="38">
        <v>6</v>
      </c>
      <c r="H175" s="38">
        <v>7</v>
      </c>
    </row>
    <row r="176" spans="1:8" ht="11.25" customHeight="1">
      <c r="A176" s="191" t="s">
        <v>37</v>
      </c>
      <c r="B176" s="191"/>
      <c r="C176" s="191"/>
      <c r="D176" s="191"/>
      <c r="E176" s="191"/>
      <c r="F176" s="191"/>
      <c r="G176" s="191"/>
      <c r="H176" s="191"/>
    </row>
    <row r="177" spans="1:8" ht="14.25" customHeight="1">
      <c r="A177" s="53">
        <v>98</v>
      </c>
      <c r="B177" s="192" t="s">
        <v>163</v>
      </c>
      <c r="C177" s="193"/>
      <c r="D177" s="54">
        <v>65</v>
      </c>
      <c r="E177" s="54">
        <v>10.68</v>
      </c>
      <c r="F177" s="54">
        <v>9.97</v>
      </c>
      <c r="G177" s="54">
        <v>5.33</v>
      </c>
      <c r="H177" s="54">
        <v>153.79</v>
      </c>
    </row>
    <row r="178" spans="1:8" ht="16.5" customHeight="1">
      <c r="A178" s="39">
        <v>138</v>
      </c>
      <c r="B178" s="204" t="s">
        <v>35</v>
      </c>
      <c r="C178" s="204"/>
      <c r="D178" s="163">
        <v>180</v>
      </c>
      <c r="E178" s="163">
        <v>3.7</v>
      </c>
      <c r="F178" s="163">
        <v>5.9</v>
      </c>
      <c r="G178" s="163">
        <v>24</v>
      </c>
      <c r="H178" s="163">
        <v>166</v>
      </c>
    </row>
    <row r="179" spans="1:8" ht="14.25" customHeight="1">
      <c r="A179" s="39">
        <v>42</v>
      </c>
      <c r="B179" s="113" t="s">
        <v>66</v>
      </c>
      <c r="C179" s="85" t="s">
        <v>124</v>
      </c>
      <c r="D179" s="54">
        <v>10</v>
      </c>
      <c r="E179" s="54">
        <v>2.63</v>
      </c>
      <c r="F179" s="54">
        <v>2.66</v>
      </c>
      <c r="G179" s="54">
        <v>0</v>
      </c>
      <c r="H179" s="54">
        <v>35</v>
      </c>
    </row>
    <row r="180" spans="1:8" ht="18" customHeight="1">
      <c r="A180" s="54">
        <v>274</v>
      </c>
      <c r="B180" s="204" t="s">
        <v>80</v>
      </c>
      <c r="C180" s="204"/>
      <c r="D180" s="54">
        <v>200</v>
      </c>
      <c r="E180" s="54">
        <v>0.2</v>
      </c>
      <c r="F180" s="54">
        <v>0</v>
      </c>
      <c r="G180" s="54">
        <v>10</v>
      </c>
      <c r="H180" s="54">
        <v>38</v>
      </c>
    </row>
    <row r="181" spans="1:8" ht="24.75" customHeight="1">
      <c r="A181" s="54">
        <v>3</v>
      </c>
      <c r="B181" s="204" t="s">
        <v>283</v>
      </c>
      <c r="C181" s="204"/>
      <c r="D181" s="71">
        <v>50</v>
      </c>
      <c r="E181" s="71">
        <v>3.3</v>
      </c>
      <c r="F181" s="72">
        <v>0.5</v>
      </c>
      <c r="G181" s="72">
        <v>24.3</v>
      </c>
      <c r="H181" s="71">
        <v>121.67</v>
      </c>
    </row>
    <row r="182" spans="1:8" ht="12" customHeight="1">
      <c r="A182" s="106"/>
      <c r="B182" s="109"/>
      <c r="C182" s="110" t="s">
        <v>59</v>
      </c>
      <c r="D182" s="105">
        <v>505</v>
      </c>
      <c r="E182" s="106"/>
      <c r="F182" s="106"/>
      <c r="G182" s="106"/>
      <c r="H182" s="106"/>
    </row>
    <row r="183" spans="1:8" ht="12" customHeight="1">
      <c r="A183" s="260" t="s">
        <v>38</v>
      </c>
      <c r="B183" s="260"/>
      <c r="C183" s="260"/>
      <c r="D183" s="260"/>
      <c r="E183" s="105">
        <f>E177+E178+E179+E180+E181</f>
        <v>20.509999999999998</v>
      </c>
      <c r="F183" s="105">
        <f>F177+F178+F179+F180+F181</f>
        <v>19.03</v>
      </c>
      <c r="G183" s="105">
        <f>G177+G178+G179+G180+G181</f>
        <v>63.629999999999995</v>
      </c>
      <c r="H183" s="105">
        <f>H177+H178+H179+H180+H181</f>
        <v>514.4599999999999</v>
      </c>
    </row>
    <row r="184" spans="1:8" ht="12" customHeight="1">
      <c r="A184" s="147" t="s">
        <v>103</v>
      </c>
      <c r="B184" s="147"/>
      <c r="C184" s="147"/>
      <c r="D184" s="147"/>
      <c r="E184" s="105"/>
      <c r="F184" s="105"/>
      <c r="G184" s="105"/>
      <c r="H184" s="105"/>
    </row>
    <row r="185" spans="1:8" ht="12" customHeight="1">
      <c r="A185" s="108">
        <v>4</v>
      </c>
      <c r="B185" s="156"/>
      <c r="C185" s="156" t="s">
        <v>96</v>
      </c>
      <c r="D185" s="108">
        <v>20</v>
      </c>
      <c r="E185" s="106">
        <v>0.2</v>
      </c>
      <c r="F185" s="106">
        <v>0.1</v>
      </c>
      <c r="G185" s="106">
        <v>0.4</v>
      </c>
      <c r="H185" s="106">
        <v>3</v>
      </c>
    </row>
    <row r="186" spans="1:8" ht="16.5" customHeight="1">
      <c r="A186" s="53">
        <v>148</v>
      </c>
      <c r="B186" s="266" t="s">
        <v>70</v>
      </c>
      <c r="C186" s="267"/>
      <c r="D186" s="62">
        <v>200</v>
      </c>
      <c r="E186" s="53">
        <v>2.22</v>
      </c>
      <c r="F186" s="53">
        <v>4.23</v>
      </c>
      <c r="G186" s="53">
        <v>12.49</v>
      </c>
      <c r="H186" s="53">
        <v>97</v>
      </c>
    </row>
    <row r="187" spans="1:8" ht="15.75" customHeight="1">
      <c r="A187" s="53">
        <v>233</v>
      </c>
      <c r="B187" s="261" t="s">
        <v>68</v>
      </c>
      <c r="C187" s="261"/>
      <c r="D187" s="52">
        <v>100</v>
      </c>
      <c r="E187" s="117">
        <v>22.03</v>
      </c>
      <c r="F187" s="117">
        <v>19.99</v>
      </c>
      <c r="G187" s="117">
        <v>3.26</v>
      </c>
      <c r="H187" s="117">
        <v>280</v>
      </c>
    </row>
    <row r="188" spans="1:8" ht="16.5" customHeight="1">
      <c r="A188" s="54" t="s">
        <v>91</v>
      </c>
      <c r="B188" s="204" t="s">
        <v>106</v>
      </c>
      <c r="C188" s="204"/>
      <c r="D188" s="54">
        <v>150</v>
      </c>
      <c r="E188" s="54">
        <v>7.8</v>
      </c>
      <c r="F188" s="54">
        <v>7.7</v>
      </c>
      <c r="G188" s="54">
        <v>46.9</v>
      </c>
      <c r="H188" s="54">
        <v>289.3</v>
      </c>
    </row>
    <row r="189" spans="1:8" ht="17.25" customHeight="1">
      <c r="A189" s="40">
        <v>290</v>
      </c>
      <c r="B189" s="234" t="s">
        <v>63</v>
      </c>
      <c r="C189" s="234"/>
      <c r="D189" s="40">
        <v>200</v>
      </c>
      <c r="E189" s="41">
        <v>2.8</v>
      </c>
      <c r="F189" s="41">
        <v>2.2</v>
      </c>
      <c r="G189" s="39">
        <v>14.8</v>
      </c>
      <c r="H189" s="42">
        <v>87</v>
      </c>
    </row>
    <row r="190" spans="1:8" ht="36" customHeight="1">
      <c r="A190" s="39">
        <v>3</v>
      </c>
      <c r="B190" s="234" t="s">
        <v>283</v>
      </c>
      <c r="C190" s="234"/>
      <c r="D190" s="40">
        <v>50</v>
      </c>
      <c r="E190" s="40">
        <v>4</v>
      </c>
      <c r="F190" s="42">
        <v>1</v>
      </c>
      <c r="G190" s="42">
        <v>24</v>
      </c>
      <c r="H190" s="40">
        <v>118</v>
      </c>
    </row>
    <row r="191" spans="1:8" ht="22.5" customHeight="1" hidden="1">
      <c r="A191" s="39"/>
      <c r="B191" s="234"/>
      <c r="C191" s="234"/>
      <c r="D191" s="40"/>
      <c r="E191" s="42"/>
      <c r="F191" s="42"/>
      <c r="G191" s="42"/>
      <c r="H191" s="40"/>
    </row>
    <row r="192" spans="1:8" ht="16.5" customHeight="1">
      <c r="A192" s="259" t="s">
        <v>142</v>
      </c>
      <c r="B192" s="259"/>
      <c r="C192" s="259"/>
      <c r="D192" s="259"/>
      <c r="E192" s="45">
        <f>E185+E186+E187+E188+E189+E190</f>
        <v>39.05</v>
      </c>
      <c r="F192" s="45">
        <f>F185+F186+F187+F188+F189+F190</f>
        <v>35.220000000000006</v>
      </c>
      <c r="G192" s="45">
        <f>G185+G186+G187+G188+G189+G190</f>
        <v>101.85</v>
      </c>
      <c r="H192" s="45">
        <f>H185+H186+H187+H188+H189+H190</f>
        <v>874.3</v>
      </c>
    </row>
    <row r="193" spans="1:8" ht="11.25" customHeight="1">
      <c r="A193" s="263" t="s">
        <v>156</v>
      </c>
      <c r="B193" s="264"/>
      <c r="C193" s="264"/>
      <c r="D193" s="265"/>
      <c r="E193" s="45">
        <f>E181+E192</f>
        <v>42.349999999999994</v>
      </c>
      <c r="F193" s="45">
        <f>F181+F192</f>
        <v>35.720000000000006</v>
      </c>
      <c r="G193" s="45">
        <f>G181+G192</f>
        <v>126.14999999999999</v>
      </c>
      <c r="H193" s="45">
        <f>H181+H192</f>
        <v>995.9699999999999</v>
      </c>
    </row>
    <row r="194" spans="1:8" ht="11.25" customHeight="1">
      <c r="A194" s="59"/>
      <c r="B194" s="59"/>
      <c r="C194" s="59"/>
      <c r="D194" s="59"/>
      <c r="E194" s="57"/>
      <c r="F194" s="57"/>
      <c r="G194" s="57"/>
      <c r="H194" s="57"/>
    </row>
    <row r="195" spans="1:8" ht="11.25" customHeight="1">
      <c r="A195" s="59"/>
      <c r="B195" s="59"/>
      <c r="C195" s="59"/>
      <c r="D195" s="59"/>
      <c r="E195" s="57"/>
      <c r="F195" s="57"/>
      <c r="G195" s="57"/>
      <c r="H195" s="57"/>
    </row>
    <row r="196" spans="1:8" ht="11.25" customHeight="1">
      <c r="A196" s="59"/>
      <c r="B196" s="59"/>
      <c r="C196" s="59"/>
      <c r="D196" s="59"/>
      <c r="E196" s="57"/>
      <c r="F196" s="57"/>
      <c r="G196" s="57"/>
      <c r="H196" s="57"/>
    </row>
    <row r="197" spans="1:8" ht="11.25" customHeight="1">
      <c r="A197" s="36"/>
      <c r="B197" s="34"/>
      <c r="C197" s="34"/>
      <c r="D197" s="34"/>
      <c r="E197" s="34"/>
      <c r="F197" s="34"/>
      <c r="G197" s="34"/>
      <c r="H197" s="34"/>
    </row>
    <row r="198" spans="1:8" ht="19.5" customHeight="1">
      <c r="A198" s="254" t="s">
        <v>25</v>
      </c>
      <c r="B198" s="254"/>
      <c r="C198" s="254"/>
      <c r="D198" s="254"/>
      <c r="E198" s="254"/>
      <c r="F198" s="254"/>
      <c r="G198" s="254"/>
      <c r="H198" s="254"/>
    </row>
    <row r="199" spans="1:8" ht="17.25" customHeight="1">
      <c r="A199" s="65" t="s">
        <v>28</v>
      </c>
      <c r="B199" s="65"/>
      <c r="C199" s="65"/>
      <c r="D199" s="65"/>
      <c r="E199" s="66" t="s">
        <v>1</v>
      </c>
      <c r="F199" s="254" t="s">
        <v>17</v>
      </c>
      <c r="G199" s="255"/>
      <c r="H199" s="255"/>
    </row>
    <row r="200" spans="1:8" ht="15.75" customHeight="1">
      <c r="A200" s="65" t="s">
        <v>46</v>
      </c>
      <c r="B200" s="65"/>
      <c r="C200" s="65" t="s">
        <v>71</v>
      </c>
      <c r="D200" s="256" t="s">
        <v>3</v>
      </c>
      <c r="E200" s="256"/>
      <c r="F200" s="67" t="s">
        <v>23</v>
      </c>
      <c r="G200" s="65"/>
      <c r="H200" s="65"/>
    </row>
    <row r="201" spans="1:8" ht="21.75" customHeight="1">
      <c r="A201" s="235" t="s">
        <v>5</v>
      </c>
      <c r="B201" s="235" t="s">
        <v>6</v>
      </c>
      <c r="C201" s="235"/>
      <c r="D201" s="235" t="s">
        <v>7</v>
      </c>
      <c r="E201" s="239" t="s">
        <v>8</v>
      </c>
      <c r="F201" s="239"/>
      <c r="G201" s="239"/>
      <c r="H201" s="235" t="s">
        <v>9</v>
      </c>
    </row>
    <row r="202" spans="1:8" ht="21" customHeight="1">
      <c r="A202" s="238"/>
      <c r="B202" s="236"/>
      <c r="C202" s="237"/>
      <c r="D202" s="238"/>
      <c r="E202" s="37" t="s">
        <v>10</v>
      </c>
      <c r="F202" s="37" t="s">
        <v>11</v>
      </c>
      <c r="G202" s="37" t="s">
        <v>12</v>
      </c>
      <c r="H202" s="238"/>
    </row>
    <row r="203" spans="1:8" ht="11.25" customHeight="1">
      <c r="A203" s="38">
        <v>1</v>
      </c>
      <c r="B203" s="190">
        <v>2</v>
      </c>
      <c r="C203" s="190"/>
      <c r="D203" s="38">
        <v>3</v>
      </c>
      <c r="E203" s="38">
        <v>4</v>
      </c>
      <c r="F203" s="38">
        <v>5</v>
      </c>
      <c r="G203" s="38">
        <v>6</v>
      </c>
      <c r="H203" s="38">
        <v>7</v>
      </c>
    </row>
    <row r="204" spans="1:8" ht="11.25" customHeight="1">
      <c r="A204" s="191" t="s">
        <v>37</v>
      </c>
      <c r="B204" s="191"/>
      <c r="C204" s="191"/>
      <c r="D204" s="191"/>
      <c r="E204" s="191"/>
      <c r="F204" s="191"/>
      <c r="G204" s="191"/>
      <c r="H204" s="191"/>
    </row>
    <row r="205" spans="1:8" ht="15.75" customHeight="1">
      <c r="A205" s="163">
        <v>106</v>
      </c>
      <c r="B205" s="262" t="s">
        <v>85</v>
      </c>
      <c r="C205" s="262"/>
      <c r="D205" s="163">
        <v>90</v>
      </c>
      <c r="E205" s="163">
        <v>8.4</v>
      </c>
      <c r="F205" s="163">
        <v>13.28</v>
      </c>
      <c r="G205" s="163">
        <v>10.07</v>
      </c>
      <c r="H205" s="163">
        <v>193.38</v>
      </c>
    </row>
    <row r="206" spans="1:8" ht="15.75" customHeight="1">
      <c r="A206" s="54">
        <v>173</v>
      </c>
      <c r="B206" s="205" t="s">
        <v>87</v>
      </c>
      <c r="C206" s="189"/>
      <c r="D206" s="54">
        <v>160</v>
      </c>
      <c r="E206" s="54">
        <v>8.7</v>
      </c>
      <c r="F206" s="54">
        <v>9.2</v>
      </c>
      <c r="G206" s="54">
        <v>37.3</v>
      </c>
      <c r="H206" s="54">
        <v>268.5</v>
      </c>
    </row>
    <row r="207" spans="1:8" ht="19.5" customHeight="1">
      <c r="A207" s="54">
        <v>285</v>
      </c>
      <c r="B207" s="204" t="s">
        <v>74</v>
      </c>
      <c r="C207" s="204"/>
      <c r="D207" s="54">
        <v>200</v>
      </c>
      <c r="E207" s="54">
        <v>0.07</v>
      </c>
      <c r="F207" s="54">
        <v>0.01</v>
      </c>
      <c r="G207" s="54">
        <v>15.31</v>
      </c>
      <c r="H207" s="54">
        <v>61.62</v>
      </c>
    </row>
    <row r="208" spans="1:8" ht="30" customHeight="1">
      <c r="A208" s="54">
        <v>3</v>
      </c>
      <c r="B208" s="204" t="s">
        <v>283</v>
      </c>
      <c r="C208" s="204"/>
      <c r="D208" s="71">
        <v>50</v>
      </c>
      <c r="E208" s="40">
        <v>4</v>
      </c>
      <c r="F208" s="42">
        <v>1</v>
      </c>
      <c r="G208" s="42">
        <v>24</v>
      </c>
      <c r="H208" s="40">
        <v>118</v>
      </c>
    </row>
    <row r="209" spans="1:8" ht="20.25" customHeight="1">
      <c r="A209" s="106"/>
      <c r="B209" s="110" t="s">
        <v>59</v>
      </c>
      <c r="C209" s="110" t="s">
        <v>59</v>
      </c>
      <c r="D209" s="105">
        <v>500</v>
      </c>
      <c r="E209" s="106"/>
      <c r="F209" s="106"/>
      <c r="G209" s="106"/>
      <c r="H209" s="106"/>
    </row>
    <row r="210" spans="1:8" ht="21" customHeight="1">
      <c r="A210" s="260" t="s">
        <v>38</v>
      </c>
      <c r="B210" s="260"/>
      <c r="C210" s="260"/>
      <c r="D210" s="260"/>
      <c r="E210" s="105">
        <f>SUM(E205:E208)</f>
        <v>21.17</v>
      </c>
      <c r="F210" s="105">
        <f>SUM(F205:F208)</f>
        <v>23.49</v>
      </c>
      <c r="G210" s="105">
        <f>SUM(G205:G208)</f>
        <v>86.68</v>
      </c>
      <c r="H210" s="111">
        <f>H205+H206+H207+H208</f>
        <v>641.5</v>
      </c>
    </row>
    <row r="211" spans="1:8" ht="21" customHeight="1">
      <c r="A211" s="114" t="s">
        <v>103</v>
      </c>
      <c r="B211" s="114"/>
      <c r="C211" s="114"/>
      <c r="D211" s="114"/>
      <c r="E211" s="115"/>
      <c r="F211" s="115"/>
      <c r="G211" s="115"/>
      <c r="H211" s="116"/>
    </row>
    <row r="212" spans="1:8" ht="21" customHeight="1">
      <c r="A212" s="108">
        <v>5</v>
      </c>
      <c r="B212" s="156"/>
      <c r="C212" s="156" t="s">
        <v>125</v>
      </c>
      <c r="D212" s="108">
        <v>50</v>
      </c>
      <c r="E212" s="106">
        <v>0.9</v>
      </c>
      <c r="F212" s="106">
        <v>0.1</v>
      </c>
      <c r="G212" s="106">
        <v>5.9</v>
      </c>
      <c r="H212" s="157">
        <v>28</v>
      </c>
    </row>
    <row r="213" spans="1:8" ht="21" customHeight="1">
      <c r="A213" s="108">
        <v>53</v>
      </c>
      <c r="B213" s="156"/>
      <c r="C213" s="156" t="s">
        <v>126</v>
      </c>
      <c r="D213" s="108">
        <v>200</v>
      </c>
      <c r="E213" s="106">
        <v>1.55</v>
      </c>
      <c r="F213" s="106">
        <v>4.11</v>
      </c>
      <c r="G213" s="106">
        <v>7.18</v>
      </c>
      <c r="H213" s="157">
        <v>73</v>
      </c>
    </row>
    <row r="214" spans="1:8" ht="18.75" customHeight="1">
      <c r="A214" s="53">
        <v>131</v>
      </c>
      <c r="B214" s="261" t="s">
        <v>40</v>
      </c>
      <c r="C214" s="261"/>
      <c r="D214" s="62">
        <v>170</v>
      </c>
      <c r="E214" s="53">
        <v>14.37</v>
      </c>
      <c r="F214" s="53">
        <v>15.78</v>
      </c>
      <c r="G214" s="53">
        <v>35.23</v>
      </c>
      <c r="H214" s="53">
        <v>340</v>
      </c>
    </row>
    <row r="215" spans="1:8" ht="16.5" customHeight="1">
      <c r="A215" s="40">
        <v>685</v>
      </c>
      <c r="B215" s="234" t="s">
        <v>32</v>
      </c>
      <c r="C215" s="234"/>
      <c r="D215" s="40">
        <v>200</v>
      </c>
      <c r="E215" s="41">
        <v>0</v>
      </c>
      <c r="F215" s="41">
        <v>0</v>
      </c>
      <c r="G215" s="39">
        <v>9.98</v>
      </c>
      <c r="H215" s="42">
        <v>40</v>
      </c>
    </row>
    <row r="216" spans="1:8" ht="30" customHeight="1">
      <c r="A216" s="39">
        <v>3</v>
      </c>
      <c r="B216" s="234" t="s">
        <v>283</v>
      </c>
      <c r="C216" s="234"/>
      <c r="D216" s="40">
        <v>60</v>
      </c>
      <c r="E216" s="40">
        <v>4.56</v>
      </c>
      <c r="F216" s="42">
        <v>0.48</v>
      </c>
      <c r="G216" s="42">
        <v>29.52</v>
      </c>
      <c r="H216" s="40">
        <v>141</v>
      </c>
    </row>
    <row r="217" spans="1:8" ht="18.75" customHeight="1">
      <c r="A217" s="40">
        <v>1</v>
      </c>
      <c r="B217" s="257" t="s">
        <v>53</v>
      </c>
      <c r="C217" s="258"/>
      <c r="D217" s="40">
        <v>100</v>
      </c>
      <c r="E217" s="39">
        <v>0.4</v>
      </c>
      <c r="F217" s="39">
        <v>0.4</v>
      </c>
      <c r="G217" s="39">
        <v>9.8</v>
      </c>
      <c r="H217" s="42">
        <v>47</v>
      </c>
    </row>
    <row r="218" spans="1:8" ht="18.75" customHeight="1">
      <c r="A218" s="233" t="s">
        <v>143</v>
      </c>
      <c r="B218" s="233"/>
      <c r="C218" s="233"/>
      <c r="D218" s="233"/>
      <c r="E218" s="45">
        <f>E212+E213+E214+E215+E216+E217</f>
        <v>21.779999999999998</v>
      </c>
      <c r="F218" s="45">
        <f>F212+F213+F214+F215+F216+F217</f>
        <v>20.869999999999997</v>
      </c>
      <c r="G218" s="45">
        <f>G212+G213+G214+G215+G216+G217</f>
        <v>97.60999999999999</v>
      </c>
      <c r="H218" s="45">
        <f>H212+H213+H214+H215+H216+H217</f>
        <v>669</v>
      </c>
    </row>
    <row r="219" spans="1:8" ht="11.25" customHeight="1">
      <c r="A219" s="233" t="s">
        <v>155</v>
      </c>
      <c r="B219" s="233"/>
      <c r="C219" s="233"/>
      <c r="D219" s="233"/>
      <c r="E219" s="45">
        <f>E210+E218</f>
        <v>42.95</v>
      </c>
      <c r="F219" s="45">
        <f>F210+F218</f>
        <v>44.36</v>
      </c>
      <c r="G219" s="45">
        <f>G210+G218</f>
        <v>184.29</v>
      </c>
      <c r="H219" s="45">
        <f>H210+H218</f>
        <v>1310.5</v>
      </c>
    </row>
    <row r="220" spans="1:8" ht="11.25" customHeight="1">
      <c r="A220" s="59"/>
      <c r="B220" s="59"/>
      <c r="C220" s="59"/>
      <c r="D220" s="59"/>
      <c r="E220" s="57"/>
      <c r="F220" s="57"/>
      <c r="G220" s="57"/>
      <c r="H220" s="57"/>
    </row>
    <row r="221" spans="1:8" ht="11.25" customHeight="1">
      <c r="A221" s="59"/>
      <c r="B221" s="59"/>
      <c r="C221" s="59"/>
      <c r="D221" s="59"/>
      <c r="E221" s="57"/>
      <c r="F221" s="57"/>
      <c r="G221" s="57"/>
      <c r="H221" s="57"/>
    </row>
    <row r="222" spans="1:8" ht="11.25" customHeight="1">
      <c r="A222" s="59"/>
      <c r="B222" s="59"/>
      <c r="C222" s="59"/>
      <c r="D222" s="59"/>
      <c r="E222" s="57"/>
      <c r="F222" s="57"/>
      <c r="G222" s="57"/>
      <c r="H222" s="57"/>
    </row>
    <row r="223" spans="1:8" ht="11.25" customHeight="1">
      <c r="A223" s="59"/>
      <c r="B223" s="59"/>
      <c r="C223" s="59"/>
      <c r="D223" s="59"/>
      <c r="E223" s="57"/>
      <c r="F223" s="57"/>
      <c r="G223" s="57"/>
      <c r="H223" s="57"/>
    </row>
    <row r="224" spans="1:8" ht="11.25" customHeight="1">
      <c r="A224" s="59"/>
      <c r="B224" s="59"/>
      <c r="C224" s="59"/>
      <c r="D224" s="59"/>
      <c r="E224" s="57"/>
      <c r="F224" s="57"/>
      <c r="G224" s="57"/>
      <c r="H224" s="57"/>
    </row>
    <row r="225" spans="1:8" ht="11.25" customHeight="1">
      <c r="A225" s="59"/>
      <c r="B225" s="59"/>
      <c r="C225" s="59"/>
      <c r="D225" s="59"/>
      <c r="E225" s="57"/>
      <c r="F225" s="57"/>
      <c r="G225" s="57"/>
      <c r="H225" s="57"/>
    </row>
    <row r="226" spans="1:8" ht="11.25" customHeight="1">
      <c r="A226" s="36"/>
      <c r="B226" s="34"/>
      <c r="C226" s="34"/>
      <c r="D226" s="34"/>
      <c r="E226" s="34"/>
      <c r="F226" s="34"/>
      <c r="G226" s="34"/>
      <c r="H226" s="34"/>
    </row>
    <row r="227" spans="1:8" ht="17.25" customHeight="1">
      <c r="A227" s="254" t="s">
        <v>26</v>
      </c>
      <c r="B227" s="254"/>
      <c r="C227" s="254"/>
      <c r="D227" s="254"/>
      <c r="E227" s="254"/>
      <c r="F227" s="254"/>
      <c r="G227" s="254"/>
      <c r="H227" s="254"/>
    </row>
    <row r="228" spans="1:8" ht="18.75" customHeight="1">
      <c r="A228" s="65" t="s">
        <v>28</v>
      </c>
      <c r="B228" s="65"/>
      <c r="C228" s="65"/>
      <c r="D228" s="65"/>
      <c r="E228" s="66" t="s">
        <v>1</v>
      </c>
      <c r="F228" s="254" t="s">
        <v>19</v>
      </c>
      <c r="G228" s="255"/>
      <c r="H228" s="255"/>
    </row>
    <row r="229" spans="1:8" ht="17.25" customHeight="1">
      <c r="A229" s="65" t="s">
        <v>46</v>
      </c>
      <c r="B229" s="65"/>
      <c r="C229" s="65"/>
      <c r="D229" s="256" t="s">
        <v>3</v>
      </c>
      <c r="E229" s="256"/>
      <c r="F229" s="67" t="s">
        <v>23</v>
      </c>
      <c r="G229" s="65"/>
      <c r="H229" s="65"/>
    </row>
    <row r="230" spans="1:8" ht="21.75" customHeight="1">
      <c r="A230" s="235" t="s">
        <v>5</v>
      </c>
      <c r="B230" s="235" t="s">
        <v>6</v>
      </c>
      <c r="C230" s="235"/>
      <c r="D230" s="235" t="s">
        <v>7</v>
      </c>
      <c r="E230" s="239" t="s">
        <v>8</v>
      </c>
      <c r="F230" s="239"/>
      <c r="G230" s="239"/>
      <c r="H230" s="235" t="s">
        <v>9</v>
      </c>
    </row>
    <row r="231" spans="1:8" ht="40.5" customHeight="1">
      <c r="A231" s="238"/>
      <c r="B231" s="236"/>
      <c r="C231" s="237"/>
      <c r="D231" s="238"/>
      <c r="E231" s="37" t="s">
        <v>10</v>
      </c>
      <c r="F231" s="37" t="s">
        <v>11</v>
      </c>
      <c r="G231" s="37" t="s">
        <v>12</v>
      </c>
      <c r="H231" s="238"/>
    </row>
    <row r="232" spans="1:8" ht="18" customHeight="1">
      <c r="A232" s="38">
        <v>1</v>
      </c>
      <c r="B232" s="190">
        <v>2</v>
      </c>
      <c r="C232" s="190"/>
      <c r="D232" s="38">
        <v>3</v>
      </c>
      <c r="E232" s="38">
        <v>4</v>
      </c>
      <c r="F232" s="38">
        <v>5</v>
      </c>
      <c r="G232" s="38">
        <v>6</v>
      </c>
      <c r="H232" s="38">
        <v>7</v>
      </c>
    </row>
    <row r="233" spans="1:8" ht="11.25" customHeight="1">
      <c r="A233" s="191" t="s">
        <v>37</v>
      </c>
      <c r="B233" s="191"/>
      <c r="C233" s="191"/>
      <c r="D233" s="191"/>
      <c r="E233" s="191"/>
      <c r="F233" s="191"/>
      <c r="G233" s="191"/>
      <c r="H233" s="191"/>
    </row>
    <row r="234" spans="1:8" ht="18" customHeight="1">
      <c r="A234" s="53">
        <v>128</v>
      </c>
      <c r="B234" s="192" t="s">
        <v>127</v>
      </c>
      <c r="C234" s="193"/>
      <c r="D234" s="54">
        <v>100</v>
      </c>
      <c r="E234" s="54">
        <v>11.12</v>
      </c>
      <c r="F234" s="54">
        <v>13.6</v>
      </c>
      <c r="G234" s="54">
        <v>9</v>
      </c>
      <c r="H234" s="54">
        <v>203</v>
      </c>
    </row>
    <row r="235" spans="1:8" ht="16.5" customHeight="1">
      <c r="A235" s="54">
        <v>212</v>
      </c>
      <c r="B235" s="205" t="s">
        <v>151</v>
      </c>
      <c r="C235" s="189"/>
      <c r="D235" s="54">
        <v>150</v>
      </c>
      <c r="E235" s="54">
        <v>5.7</v>
      </c>
      <c r="F235" s="54">
        <v>5.5</v>
      </c>
      <c r="G235" s="54">
        <v>36.5</v>
      </c>
      <c r="H235" s="54">
        <v>218</v>
      </c>
    </row>
    <row r="236" spans="1:8" ht="18.75" customHeight="1">
      <c r="A236" s="54">
        <v>685</v>
      </c>
      <c r="B236" s="204" t="s">
        <v>32</v>
      </c>
      <c r="C236" s="204"/>
      <c r="D236" s="54">
        <v>200</v>
      </c>
      <c r="E236" s="54">
        <v>0.01</v>
      </c>
      <c r="F236" s="54">
        <v>0</v>
      </c>
      <c r="G236" s="54">
        <v>9.9</v>
      </c>
      <c r="H236" s="54">
        <v>40</v>
      </c>
    </row>
    <row r="237" spans="1:8" ht="16.5" customHeight="1">
      <c r="A237" s="39">
        <v>8</v>
      </c>
      <c r="B237" s="202" t="s">
        <v>64</v>
      </c>
      <c r="C237" s="202"/>
      <c r="D237" s="86">
        <v>100</v>
      </c>
      <c r="E237" s="86">
        <v>3.2</v>
      </c>
      <c r="F237" s="86">
        <v>3.2</v>
      </c>
      <c r="G237" s="86">
        <v>4.5</v>
      </c>
      <c r="H237" s="86">
        <v>62</v>
      </c>
    </row>
    <row r="238" spans="1:8" ht="29.25" customHeight="1">
      <c r="A238" s="54">
        <v>3</v>
      </c>
      <c r="B238" s="205" t="s">
        <v>283</v>
      </c>
      <c r="C238" s="189"/>
      <c r="D238" s="71">
        <v>30</v>
      </c>
      <c r="E238" s="71">
        <v>2</v>
      </c>
      <c r="F238" s="72">
        <v>0.3</v>
      </c>
      <c r="G238" s="72">
        <v>14.6</v>
      </c>
      <c r="H238" s="71">
        <v>73</v>
      </c>
    </row>
    <row r="239" spans="1:8" ht="22.5" customHeight="1">
      <c r="A239" s="106"/>
      <c r="B239" s="110" t="s">
        <v>59</v>
      </c>
      <c r="C239" s="110" t="s">
        <v>59</v>
      </c>
      <c r="D239" s="105">
        <v>580</v>
      </c>
      <c r="E239" s="106"/>
      <c r="F239" s="106"/>
      <c r="G239" s="106"/>
      <c r="H239" s="106"/>
    </row>
    <row r="240" spans="1:8" ht="18" customHeight="1">
      <c r="A240" s="260" t="s">
        <v>38</v>
      </c>
      <c r="B240" s="260"/>
      <c r="C240" s="260"/>
      <c r="D240" s="260"/>
      <c r="E240" s="105">
        <f>SUM(E234:E238)</f>
        <v>22.03</v>
      </c>
      <c r="F240" s="105">
        <f>SUM(F234:F238)</f>
        <v>22.6</v>
      </c>
      <c r="G240" s="105">
        <f>SUM(G234:G238)</f>
        <v>74.5</v>
      </c>
      <c r="H240" s="105">
        <f>SUM(H234:H238)</f>
        <v>596</v>
      </c>
    </row>
    <row r="241" spans="1:8" ht="18" customHeight="1">
      <c r="A241" s="147" t="s">
        <v>43</v>
      </c>
      <c r="B241" s="147"/>
      <c r="C241" s="147"/>
      <c r="D241" s="147"/>
      <c r="E241" s="105"/>
      <c r="F241" s="105"/>
      <c r="G241" s="105"/>
      <c r="H241" s="105"/>
    </row>
    <row r="242" spans="1:8" ht="18" customHeight="1">
      <c r="A242" s="108">
        <v>4</v>
      </c>
      <c r="B242" s="156"/>
      <c r="C242" s="156" t="s">
        <v>96</v>
      </c>
      <c r="D242" s="108">
        <v>40</v>
      </c>
      <c r="E242" s="106">
        <v>0.2</v>
      </c>
      <c r="F242" s="106">
        <v>0.1</v>
      </c>
      <c r="G242" s="106">
        <v>0.4</v>
      </c>
      <c r="H242" s="106">
        <v>3</v>
      </c>
    </row>
    <row r="243" spans="1:8" ht="18" customHeight="1">
      <c r="A243" s="53">
        <v>63</v>
      </c>
      <c r="B243" s="99"/>
      <c r="C243" s="99" t="s">
        <v>146</v>
      </c>
      <c r="D243" s="52">
        <v>200</v>
      </c>
      <c r="E243" s="117">
        <v>2.08</v>
      </c>
      <c r="F243" s="117">
        <v>2</v>
      </c>
      <c r="G243" s="54">
        <v>15.44</v>
      </c>
      <c r="H243" s="54">
        <v>90</v>
      </c>
    </row>
    <row r="244" spans="1:8" ht="18" customHeight="1">
      <c r="A244" s="53">
        <v>80</v>
      </c>
      <c r="B244" s="158"/>
      <c r="C244" s="159" t="s">
        <v>144</v>
      </c>
      <c r="D244" s="52">
        <v>140</v>
      </c>
      <c r="E244" s="117">
        <v>10.25</v>
      </c>
      <c r="F244" s="117">
        <v>6.6</v>
      </c>
      <c r="G244" s="54">
        <v>2.2</v>
      </c>
      <c r="H244" s="54">
        <v>110</v>
      </c>
    </row>
    <row r="245" spans="1:8" ht="18" customHeight="1">
      <c r="A245" s="39">
        <v>176</v>
      </c>
      <c r="B245" s="204" t="s">
        <v>145</v>
      </c>
      <c r="C245" s="204"/>
      <c r="D245" s="54">
        <v>150</v>
      </c>
      <c r="E245" s="54">
        <v>3.6</v>
      </c>
      <c r="F245" s="54">
        <v>3.92</v>
      </c>
      <c r="G245" s="54">
        <v>36.95</v>
      </c>
      <c r="H245" s="54">
        <v>201</v>
      </c>
    </row>
    <row r="246" spans="1:8" ht="18" customHeight="1">
      <c r="A246" s="40">
        <v>685</v>
      </c>
      <c r="B246" s="257" t="s">
        <v>32</v>
      </c>
      <c r="C246" s="258"/>
      <c r="D246" s="40">
        <v>200</v>
      </c>
      <c r="E246" s="39">
        <v>0</v>
      </c>
      <c r="F246" s="39">
        <v>0</v>
      </c>
      <c r="G246" s="39">
        <v>9.98</v>
      </c>
      <c r="H246" s="39">
        <v>40</v>
      </c>
    </row>
    <row r="247" spans="1:8" ht="33" customHeight="1">
      <c r="A247" s="39">
        <v>3</v>
      </c>
      <c r="B247" s="234" t="s">
        <v>283</v>
      </c>
      <c r="C247" s="234"/>
      <c r="D247" s="40">
        <v>50</v>
      </c>
      <c r="E247" s="40">
        <v>4</v>
      </c>
      <c r="F247" s="42">
        <v>1</v>
      </c>
      <c r="G247" s="42">
        <v>24</v>
      </c>
      <c r="H247" s="40">
        <v>118</v>
      </c>
    </row>
    <row r="248" spans="1:8" ht="16.5" customHeight="1">
      <c r="A248" s="259" t="s">
        <v>147</v>
      </c>
      <c r="B248" s="259"/>
      <c r="C248" s="259"/>
      <c r="D248" s="259"/>
      <c r="E248" s="45">
        <f>E242+E243+E244+E245+E246+E247</f>
        <v>20.130000000000003</v>
      </c>
      <c r="F248" s="45">
        <f>F242+F243+F244+F245+F246+F247</f>
        <v>13.62</v>
      </c>
      <c r="G248" s="45">
        <f>G242+G243+G244+G245+G246+G247</f>
        <v>88.97</v>
      </c>
      <c r="H248" s="45">
        <f>H242+H243+H244+H245+H246+H247</f>
        <v>562</v>
      </c>
    </row>
    <row r="249" spans="1:8" ht="15" customHeight="1">
      <c r="A249" s="233" t="s">
        <v>154</v>
      </c>
      <c r="B249" s="233"/>
      <c r="C249" s="233"/>
      <c r="D249" s="233"/>
      <c r="E249" s="45">
        <f>E240+E248</f>
        <v>42.160000000000004</v>
      </c>
      <c r="F249" s="45">
        <f>F240+F248</f>
        <v>36.22</v>
      </c>
      <c r="G249" s="45">
        <f>G240+G248</f>
        <v>163.47</v>
      </c>
      <c r="H249" s="45">
        <f>H240+H248</f>
        <v>1158</v>
      </c>
    </row>
    <row r="250" spans="1:8" ht="18.75" customHeight="1">
      <c r="A250" s="59"/>
      <c r="B250" s="59"/>
      <c r="C250" s="59"/>
      <c r="D250" s="59"/>
      <c r="E250" s="57"/>
      <c r="F250" s="57"/>
      <c r="G250" s="57"/>
      <c r="H250" s="57"/>
    </row>
    <row r="251" spans="1:8" ht="18.75" customHeight="1">
      <c r="A251" s="59"/>
      <c r="B251" s="59"/>
      <c r="C251" s="59"/>
      <c r="D251" s="59"/>
      <c r="E251" s="57"/>
      <c r="F251" s="57"/>
      <c r="G251" s="57"/>
      <c r="H251" s="57"/>
    </row>
    <row r="252" spans="1:8" ht="18.75" customHeight="1">
      <c r="A252" s="59"/>
      <c r="B252" s="59"/>
      <c r="C252" s="59"/>
      <c r="D252" s="59"/>
      <c r="E252" s="57"/>
      <c r="F252" s="57"/>
      <c r="G252" s="57"/>
      <c r="H252" s="57"/>
    </row>
    <row r="253" spans="1:8" ht="25.5" customHeight="1">
      <c r="A253" s="254" t="s">
        <v>27</v>
      </c>
      <c r="B253" s="254"/>
      <c r="C253" s="254"/>
      <c r="D253" s="254"/>
      <c r="E253" s="254"/>
      <c r="F253" s="254"/>
      <c r="G253" s="254"/>
      <c r="H253" s="254"/>
    </row>
    <row r="254" spans="1:8" ht="20.25" customHeight="1">
      <c r="A254" s="65" t="s">
        <v>28</v>
      </c>
      <c r="B254" s="65"/>
      <c r="C254" s="65"/>
      <c r="D254" s="65" t="s">
        <v>54</v>
      </c>
      <c r="E254" s="66" t="s">
        <v>1</v>
      </c>
      <c r="F254" s="254" t="s">
        <v>21</v>
      </c>
      <c r="G254" s="255"/>
      <c r="H254" s="255"/>
    </row>
    <row r="255" spans="1:8" ht="18" customHeight="1">
      <c r="A255" s="65" t="s">
        <v>46</v>
      </c>
      <c r="B255" s="65"/>
      <c r="C255" s="65"/>
      <c r="D255" s="256" t="s">
        <v>3</v>
      </c>
      <c r="E255" s="256"/>
      <c r="F255" s="67" t="s">
        <v>23</v>
      </c>
      <c r="G255" s="65"/>
      <c r="H255" s="65"/>
    </row>
    <row r="256" spans="1:8" ht="21.75" customHeight="1">
      <c r="A256" s="235" t="s">
        <v>5</v>
      </c>
      <c r="B256" s="235" t="s">
        <v>41</v>
      </c>
      <c r="C256" s="235"/>
      <c r="D256" s="235" t="s">
        <v>7</v>
      </c>
      <c r="E256" s="239" t="s">
        <v>8</v>
      </c>
      <c r="F256" s="239"/>
      <c r="G256" s="239"/>
      <c r="H256" s="235" t="s">
        <v>9</v>
      </c>
    </row>
    <row r="257" spans="1:8" ht="30.75" customHeight="1">
      <c r="A257" s="238"/>
      <c r="B257" s="236"/>
      <c r="C257" s="237"/>
      <c r="D257" s="238"/>
      <c r="E257" s="37" t="s">
        <v>10</v>
      </c>
      <c r="F257" s="37" t="s">
        <v>11</v>
      </c>
      <c r="G257" s="37" t="s">
        <v>12</v>
      </c>
      <c r="H257" s="238"/>
    </row>
    <row r="258" spans="1:8" ht="20.25" customHeight="1">
      <c r="A258" s="38">
        <v>1</v>
      </c>
      <c r="B258" s="190">
        <v>2</v>
      </c>
      <c r="C258" s="190"/>
      <c r="D258" s="38">
        <v>3</v>
      </c>
      <c r="E258" s="38">
        <v>4</v>
      </c>
      <c r="F258" s="38">
        <v>5</v>
      </c>
      <c r="G258" s="38">
        <v>6</v>
      </c>
      <c r="H258" s="38">
        <v>7</v>
      </c>
    </row>
    <row r="259" spans="1:8" ht="11.25" customHeight="1">
      <c r="A259" s="191" t="s">
        <v>37</v>
      </c>
      <c r="B259" s="191"/>
      <c r="C259" s="191"/>
      <c r="D259" s="191"/>
      <c r="E259" s="191"/>
      <c r="F259" s="191"/>
      <c r="G259" s="191"/>
      <c r="H259" s="191"/>
    </row>
    <row r="260" spans="1:8" ht="15" customHeight="1">
      <c r="A260" s="53">
        <v>311</v>
      </c>
      <c r="B260" s="192" t="s">
        <v>88</v>
      </c>
      <c r="C260" s="193"/>
      <c r="D260" s="54">
        <v>205</v>
      </c>
      <c r="E260" s="54">
        <v>6.2</v>
      </c>
      <c r="F260" s="54">
        <v>8.44</v>
      </c>
      <c r="G260" s="54">
        <v>32.77</v>
      </c>
      <c r="H260" s="54">
        <v>232</v>
      </c>
    </row>
    <row r="261" spans="1:8" ht="15" customHeight="1">
      <c r="A261" s="163">
        <v>269</v>
      </c>
      <c r="B261" s="252" t="s">
        <v>150</v>
      </c>
      <c r="C261" s="253"/>
      <c r="D261" s="163">
        <v>200</v>
      </c>
      <c r="E261" s="163">
        <v>3.7</v>
      </c>
      <c r="F261" s="163">
        <v>3.9</v>
      </c>
      <c r="G261" s="163">
        <v>25.9</v>
      </c>
      <c r="H261" s="163">
        <v>153</v>
      </c>
    </row>
    <row r="262" spans="1:8" ht="15.75" customHeight="1">
      <c r="A262" s="54">
        <v>365</v>
      </c>
      <c r="B262" s="204" t="s">
        <v>89</v>
      </c>
      <c r="C262" s="204"/>
      <c r="D262" s="54">
        <v>10</v>
      </c>
      <c r="E262" s="54">
        <v>0.08</v>
      </c>
      <c r="F262" s="54">
        <v>7.2</v>
      </c>
      <c r="G262" s="54">
        <v>0.1</v>
      </c>
      <c r="H262" s="54">
        <v>66</v>
      </c>
    </row>
    <row r="263" spans="1:8" ht="16.5" customHeight="1">
      <c r="A263" s="54">
        <v>42</v>
      </c>
      <c r="B263" s="121" t="s">
        <v>69</v>
      </c>
      <c r="C263" s="100" t="s">
        <v>129</v>
      </c>
      <c r="D263" s="54">
        <v>10</v>
      </c>
      <c r="E263" s="54">
        <v>2.6</v>
      </c>
      <c r="F263" s="54">
        <v>2.65</v>
      </c>
      <c r="G263" s="54">
        <v>0.35</v>
      </c>
      <c r="H263" s="54">
        <v>35.56</v>
      </c>
    </row>
    <row r="264" spans="1:8" ht="15.75" customHeight="1">
      <c r="A264" s="54">
        <v>270</v>
      </c>
      <c r="B264" s="121" t="s">
        <v>94</v>
      </c>
      <c r="C264" s="69" t="s">
        <v>110</v>
      </c>
      <c r="D264" s="71">
        <v>50</v>
      </c>
      <c r="E264" s="54">
        <v>3.9</v>
      </c>
      <c r="F264" s="54">
        <v>2.9</v>
      </c>
      <c r="G264" s="54">
        <v>25.5</v>
      </c>
      <c r="H264" s="54">
        <v>146</v>
      </c>
    </row>
    <row r="265" spans="1:8" ht="28.5" customHeight="1">
      <c r="A265" s="54">
        <v>3</v>
      </c>
      <c r="B265" s="205" t="s">
        <v>283</v>
      </c>
      <c r="C265" s="189"/>
      <c r="D265" s="71">
        <v>30</v>
      </c>
      <c r="E265" s="71">
        <v>2</v>
      </c>
      <c r="F265" s="72">
        <v>0.3</v>
      </c>
      <c r="G265" s="72">
        <v>14.6</v>
      </c>
      <c r="H265" s="71">
        <v>73</v>
      </c>
    </row>
    <row r="266" spans="1:8" ht="12" customHeight="1">
      <c r="A266" s="54"/>
      <c r="B266" s="248" t="s">
        <v>58</v>
      </c>
      <c r="C266" s="248"/>
      <c r="D266" s="102">
        <v>505</v>
      </c>
      <c r="E266" s="54"/>
      <c r="F266" s="54"/>
      <c r="G266" s="54"/>
      <c r="H266" s="54" t="s">
        <v>41</v>
      </c>
    </row>
    <row r="267" spans="1:8" ht="22.5" customHeight="1">
      <c r="A267" s="249" t="s">
        <v>38</v>
      </c>
      <c r="B267" s="250"/>
      <c r="C267" s="251"/>
      <c r="D267" s="112"/>
      <c r="E267" s="105">
        <f>SUM(E260:E266)</f>
        <v>18.48</v>
      </c>
      <c r="F267" s="105">
        <f>SUM(F260:F266)</f>
        <v>25.389999999999997</v>
      </c>
      <c r="G267" s="105">
        <f>SUM(G260:G266)</f>
        <v>99.22</v>
      </c>
      <c r="H267" s="105">
        <f>SUM(H260:H266)</f>
        <v>705.56</v>
      </c>
    </row>
    <row r="268" spans="1:8" ht="22.5" customHeight="1">
      <c r="A268" s="122" t="s">
        <v>43</v>
      </c>
      <c r="B268" s="122"/>
      <c r="C268" s="122"/>
      <c r="D268" s="123"/>
      <c r="E268" s="115"/>
      <c r="F268" s="115"/>
      <c r="G268" s="115"/>
      <c r="H268" s="115"/>
    </row>
    <row r="269" spans="1:8" ht="18.75" customHeight="1">
      <c r="A269" s="161">
        <v>4</v>
      </c>
      <c r="B269" s="160"/>
      <c r="C269" s="160" t="s">
        <v>130</v>
      </c>
      <c r="D269" s="161">
        <v>20</v>
      </c>
      <c r="E269" s="106">
        <v>0.1</v>
      </c>
      <c r="F269" s="106">
        <v>0.02</v>
      </c>
      <c r="G269" s="106">
        <v>0.38</v>
      </c>
      <c r="H269" s="106">
        <v>2.2</v>
      </c>
    </row>
    <row r="270" spans="1:8" ht="16.5" customHeight="1">
      <c r="A270" s="161">
        <v>148</v>
      </c>
      <c r="B270" s="160"/>
      <c r="C270" s="160" t="s">
        <v>131</v>
      </c>
      <c r="D270" s="161">
        <v>200</v>
      </c>
      <c r="E270" s="106">
        <v>2</v>
      </c>
      <c r="F270" s="106">
        <v>6</v>
      </c>
      <c r="G270" s="106">
        <v>11</v>
      </c>
      <c r="H270" s="106">
        <v>104</v>
      </c>
    </row>
    <row r="271" spans="1:8" ht="20.25" customHeight="1">
      <c r="A271" s="54">
        <v>98</v>
      </c>
      <c r="B271" s="204" t="s">
        <v>36</v>
      </c>
      <c r="C271" s="204"/>
      <c r="D271" s="54">
        <v>90</v>
      </c>
      <c r="E271" s="54">
        <v>10.07</v>
      </c>
      <c r="F271" s="54">
        <v>13</v>
      </c>
      <c r="G271" s="54">
        <v>10.37</v>
      </c>
      <c r="H271" s="54">
        <v>199.33</v>
      </c>
    </row>
    <row r="272" spans="1:8" ht="16.5" customHeight="1">
      <c r="A272" s="39">
        <v>138</v>
      </c>
      <c r="B272" s="204" t="s">
        <v>35</v>
      </c>
      <c r="C272" s="204"/>
      <c r="D272" s="54">
        <v>150</v>
      </c>
      <c r="E272" s="54">
        <v>3.08</v>
      </c>
      <c r="F272" s="54">
        <v>4.92</v>
      </c>
      <c r="G272" s="54">
        <v>20</v>
      </c>
      <c r="H272" s="54">
        <v>199</v>
      </c>
    </row>
    <row r="273" spans="1:8" ht="19.5" customHeight="1">
      <c r="A273" s="40">
        <v>285</v>
      </c>
      <c r="B273" s="234" t="s">
        <v>74</v>
      </c>
      <c r="C273" s="234"/>
      <c r="D273" s="40">
        <v>200</v>
      </c>
      <c r="E273" s="41">
        <v>0</v>
      </c>
      <c r="F273" s="41">
        <v>0</v>
      </c>
      <c r="G273" s="39">
        <v>9.98</v>
      </c>
      <c r="H273" s="42">
        <v>40</v>
      </c>
    </row>
    <row r="274" spans="1:8" ht="28.5" customHeight="1">
      <c r="A274" s="39">
        <v>3</v>
      </c>
      <c r="B274" s="234" t="s">
        <v>283</v>
      </c>
      <c r="C274" s="234"/>
      <c r="D274" s="40">
        <v>50</v>
      </c>
      <c r="E274" s="40">
        <v>4</v>
      </c>
      <c r="F274" s="42">
        <v>1</v>
      </c>
      <c r="G274" s="42">
        <v>24</v>
      </c>
      <c r="H274" s="40">
        <v>118</v>
      </c>
    </row>
    <row r="275" spans="1:8" ht="17.25" customHeight="1" hidden="1">
      <c r="A275" s="40">
        <v>17</v>
      </c>
      <c r="B275" s="234" t="s">
        <v>34</v>
      </c>
      <c r="C275" s="234"/>
      <c r="D275" s="40">
        <v>10</v>
      </c>
      <c r="E275" s="39">
        <v>0.08</v>
      </c>
      <c r="F275" s="39">
        <v>7.25</v>
      </c>
      <c r="G275" s="39">
        <v>0.13</v>
      </c>
      <c r="H275" s="42">
        <v>66.1</v>
      </c>
    </row>
    <row r="276" spans="1:8" ht="19.5" customHeight="1" hidden="1">
      <c r="A276" s="39">
        <v>27</v>
      </c>
      <c r="B276" s="234" t="s">
        <v>33</v>
      </c>
      <c r="C276" s="234"/>
      <c r="D276" s="40">
        <v>10</v>
      </c>
      <c r="E276" s="39">
        <v>2.63</v>
      </c>
      <c r="F276" s="39">
        <v>2.66</v>
      </c>
      <c r="G276" s="41"/>
      <c r="H276" s="40">
        <v>35</v>
      </c>
    </row>
    <row r="277" spans="1:8" ht="23.25" customHeight="1" hidden="1">
      <c r="A277" s="39">
        <v>8</v>
      </c>
      <c r="B277" s="234" t="s">
        <v>29</v>
      </c>
      <c r="C277" s="234"/>
      <c r="D277" s="40">
        <v>100</v>
      </c>
      <c r="E277" s="42">
        <v>3.2</v>
      </c>
      <c r="F277" s="42">
        <v>3.2</v>
      </c>
      <c r="G277" s="42">
        <v>4.5</v>
      </c>
      <c r="H277" s="40">
        <v>62</v>
      </c>
    </row>
    <row r="278" spans="1:8" ht="21" customHeight="1">
      <c r="A278" s="242" t="s">
        <v>44</v>
      </c>
      <c r="B278" s="243"/>
      <c r="C278" s="244"/>
      <c r="D278" s="162">
        <f>D269+D270+D271+D272+D273+D274</f>
        <v>710</v>
      </c>
      <c r="E278" s="162">
        <f>E269+E270+E271+E272+E273+E274</f>
        <v>19.25</v>
      </c>
      <c r="F278" s="162">
        <f>F269+F270+F271+F272+F273+F274</f>
        <v>24.939999999999998</v>
      </c>
      <c r="G278" s="162">
        <f>G269+G270+G271+G272+G273+G274</f>
        <v>75.73</v>
      </c>
      <c r="H278" s="162">
        <f>H269+H270+H271+H272+H273+H274</f>
        <v>662.53</v>
      </c>
    </row>
    <row r="279" spans="1:8" ht="21" customHeight="1">
      <c r="A279" s="233" t="s">
        <v>153</v>
      </c>
      <c r="B279" s="233"/>
      <c r="C279" s="233"/>
      <c r="D279" s="233"/>
      <c r="E279" s="45">
        <f>E267+E278</f>
        <v>37.730000000000004</v>
      </c>
      <c r="F279" s="45">
        <f>F267+F278</f>
        <v>50.33</v>
      </c>
      <c r="G279" s="45">
        <f>G267+G278</f>
        <v>174.95</v>
      </c>
      <c r="H279" s="45">
        <f>H267+H278</f>
        <v>1368.09</v>
      </c>
    </row>
    <row r="280" spans="1:8" ht="21" customHeight="1">
      <c r="A280" s="95"/>
      <c r="B280" s="96"/>
      <c r="C280" s="97" t="s">
        <v>72</v>
      </c>
      <c r="D280" s="90"/>
      <c r="E280" s="45"/>
      <c r="F280" s="45"/>
      <c r="G280" s="45"/>
      <c r="H280" s="45"/>
    </row>
    <row r="281" spans="1:8" ht="20.25" customHeight="1">
      <c r="A281" s="233"/>
      <c r="B281" s="233"/>
      <c r="C281" s="233"/>
      <c r="D281" s="233"/>
      <c r="E281" s="45"/>
      <c r="F281" s="45"/>
      <c r="G281" s="45"/>
      <c r="H281" s="45"/>
    </row>
    <row r="282" spans="1:8" ht="11.25" customHeight="1">
      <c r="A282" s="34"/>
      <c r="B282" s="34"/>
      <c r="C282" s="34"/>
      <c r="D282" s="34"/>
      <c r="E282" s="34"/>
      <c r="F282" s="34"/>
      <c r="G282" s="34"/>
      <c r="H282" s="34"/>
    </row>
    <row r="283" spans="2:8" ht="11.25" customHeight="1">
      <c r="B283" s="55"/>
      <c r="H283" s="55"/>
    </row>
    <row r="284" spans="2:7" ht="11.25" customHeight="1">
      <c r="B284" s="6" t="s">
        <v>72</v>
      </c>
      <c r="G284" s="44"/>
    </row>
  </sheetData>
  <sheetProtection/>
  <mergeCells count="229">
    <mergeCell ref="B153:C153"/>
    <mergeCell ref="B75:C75"/>
    <mergeCell ref="B178:C178"/>
    <mergeCell ref="B235:C235"/>
    <mergeCell ref="B149:C149"/>
    <mergeCell ref="B232:C232"/>
    <mergeCell ref="A233:H233"/>
    <mergeCell ref="B234:C234"/>
    <mergeCell ref="A218:D218"/>
    <mergeCell ref="A219:D219"/>
    <mergeCell ref="B65:C65"/>
    <mergeCell ref="B93:C93"/>
    <mergeCell ref="B133:C133"/>
    <mergeCell ref="B162:C162"/>
    <mergeCell ref="B145:C146"/>
    <mergeCell ref="A148:H148"/>
    <mergeCell ref="B150:C150"/>
    <mergeCell ref="A145:A146"/>
    <mergeCell ref="D145:D146"/>
    <mergeCell ref="E145:G145"/>
    <mergeCell ref="H145:H146"/>
    <mergeCell ref="B147:C147"/>
    <mergeCell ref="B275:C275"/>
    <mergeCell ref="B276:C276"/>
    <mergeCell ref="B271:C271"/>
    <mergeCell ref="B273:C273"/>
    <mergeCell ref="B274:C274"/>
    <mergeCell ref="B272:C272"/>
    <mergeCell ref="B159:C159"/>
    <mergeCell ref="B154:C154"/>
    <mergeCell ref="B265:C265"/>
    <mergeCell ref="A281:D281"/>
    <mergeCell ref="B277:C277"/>
    <mergeCell ref="A278:C278"/>
    <mergeCell ref="A279:D279"/>
    <mergeCell ref="B266:C266"/>
    <mergeCell ref="A267:C267"/>
    <mergeCell ref="B258:C258"/>
    <mergeCell ref="A259:H259"/>
    <mergeCell ref="B260:C260"/>
    <mergeCell ref="B262:C262"/>
    <mergeCell ref="B261:C261"/>
    <mergeCell ref="F254:H254"/>
    <mergeCell ref="D255:E255"/>
    <mergeCell ref="H256:H257"/>
    <mergeCell ref="A256:A257"/>
    <mergeCell ref="B256:C257"/>
    <mergeCell ref="D256:D257"/>
    <mergeCell ref="E256:G256"/>
    <mergeCell ref="A253:H253"/>
    <mergeCell ref="B246:C246"/>
    <mergeCell ref="B247:C247"/>
    <mergeCell ref="B245:C245"/>
    <mergeCell ref="B238:C238"/>
    <mergeCell ref="B237:C237"/>
    <mergeCell ref="A248:D248"/>
    <mergeCell ref="A249:D249"/>
    <mergeCell ref="A240:D240"/>
    <mergeCell ref="B208:C208"/>
    <mergeCell ref="B236:C236"/>
    <mergeCell ref="A227:H227"/>
    <mergeCell ref="F228:H228"/>
    <mergeCell ref="D229:E229"/>
    <mergeCell ref="A230:A231"/>
    <mergeCell ref="B230:C231"/>
    <mergeCell ref="D230:D231"/>
    <mergeCell ref="E230:G230"/>
    <mergeCell ref="H230:H231"/>
    <mergeCell ref="B217:C217"/>
    <mergeCell ref="A210:D210"/>
    <mergeCell ref="B207:C207"/>
    <mergeCell ref="B203:C203"/>
    <mergeCell ref="A204:H204"/>
    <mergeCell ref="B214:C214"/>
    <mergeCell ref="B215:C215"/>
    <mergeCell ref="B216:C216"/>
    <mergeCell ref="B205:C205"/>
    <mergeCell ref="B206:C206"/>
    <mergeCell ref="A198:H198"/>
    <mergeCell ref="F199:H199"/>
    <mergeCell ref="D200:E200"/>
    <mergeCell ref="H201:H202"/>
    <mergeCell ref="A201:A202"/>
    <mergeCell ref="B201:C202"/>
    <mergeCell ref="D201:D202"/>
    <mergeCell ref="E201:G201"/>
    <mergeCell ref="B190:C190"/>
    <mergeCell ref="B191:C191"/>
    <mergeCell ref="A192:D192"/>
    <mergeCell ref="A193:D193"/>
    <mergeCell ref="B186:C186"/>
    <mergeCell ref="B187:C187"/>
    <mergeCell ref="B188:C188"/>
    <mergeCell ref="B189:C189"/>
    <mergeCell ref="H173:H174"/>
    <mergeCell ref="B175:C175"/>
    <mergeCell ref="A176:H176"/>
    <mergeCell ref="B177:C177"/>
    <mergeCell ref="F171:H171"/>
    <mergeCell ref="A163:D163"/>
    <mergeCell ref="B160:C160"/>
    <mergeCell ref="B161:C161"/>
    <mergeCell ref="A164:C164"/>
    <mergeCell ref="A170:H170"/>
    <mergeCell ref="A134:D134"/>
    <mergeCell ref="A142:H142"/>
    <mergeCell ref="F143:H143"/>
    <mergeCell ref="D144:E144"/>
    <mergeCell ref="A135:C135"/>
    <mergeCell ref="B132:C132"/>
    <mergeCell ref="B127:C127"/>
    <mergeCell ref="B129:C129"/>
    <mergeCell ref="B130:C130"/>
    <mergeCell ref="B122:C122"/>
    <mergeCell ref="B131:C131"/>
    <mergeCell ref="B116:C116"/>
    <mergeCell ref="A117:H117"/>
    <mergeCell ref="B118:C118"/>
    <mergeCell ref="B121:C121"/>
    <mergeCell ref="A124:D124"/>
    <mergeCell ref="A111:H111"/>
    <mergeCell ref="F112:H112"/>
    <mergeCell ref="D113:E113"/>
    <mergeCell ref="A114:A115"/>
    <mergeCell ref="B114:C115"/>
    <mergeCell ref="D114:D115"/>
    <mergeCell ref="E114:G114"/>
    <mergeCell ref="H114:H115"/>
    <mergeCell ref="A97:D97"/>
    <mergeCell ref="A106:D106"/>
    <mergeCell ref="B99:C99"/>
    <mergeCell ref="B100:C100"/>
    <mergeCell ref="B103:C103"/>
    <mergeCell ref="B104:C104"/>
    <mergeCell ref="B105:C105"/>
    <mergeCell ref="B98:C98"/>
    <mergeCell ref="B102:C102"/>
    <mergeCell ref="B91:C91"/>
    <mergeCell ref="B95:C95"/>
    <mergeCell ref="B92:C92"/>
    <mergeCell ref="B96:C96"/>
    <mergeCell ref="B89:C89"/>
    <mergeCell ref="A90:H90"/>
    <mergeCell ref="A87:A88"/>
    <mergeCell ref="B87:C88"/>
    <mergeCell ref="D87:D88"/>
    <mergeCell ref="E87:G87"/>
    <mergeCell ref="B76:C76"/>
    <mergeCell ref="D86:E86"/>
    <mergeCell ref="A80:C80"/>
    <mergeCell ref="H87:H88"/>
    <mergeCell ref="A79:C79"/>
    <mergeCell ref="A84:H84"/>
    <mergeCell ref="F85:H85"/>
    <mergeCell ref="B78:C78"/>
    <mergeCell ref="B72:C72"/>
    <mergeCell ref="B74:C74"/>
    <mergeCell ref="A70:D70"/>
    <mergeCell ref="B67:C67"/>
    <mergeCell ref="B68:C68"/>
    <mergeCell ref="B73:C73"/>
    <mergeCell ref="H60:H61"/>
    <mergeCell ref="B62:C62"/>
    <mergeCell ref="A63:H63"/>
    <mergeCell ref="B64:C64"/>
    <mergeCell ref="D59:E59"/>
    <mergeCell ref="A60:A61"/>
    <mergeCell ref="B60:C61"/>
    <mergeCell ref="D60:D61"/>
    <mergeCell ref="E60:G60"/>
    <mergeCell ref="A57:H57"/>
    <mergeCell ref="F58:H58"/>
    <mergeCell ref="A51:D51"/>
    <mergeCell ref="A52:C52"/>
    <mergeCell ref="B49:C49"/>
    <mergeCell ref="B50:C50"/>
    <mergeCell ref="B39:C39"/>
    <mergeCell ref="A44:H44"/>
    <mergeCell ref="B46:C46"/>
    <mergeCell ref="B47:C47"/>
    <mergeCell ref="B41:C41"/>
    <mergeCell ref="A43:C43"/>
    <mergeCell ref="B40:C40"/>
    <mergeCell ref="B36:C36"/>
    <mergeCell ref="A37:H37"/>
    <mergeCell ref="B38:C38"/>
    <mergeCell ref="B48:C48"/>
    <mergeCell ref="A31:H31"/>
    <mergeCell ref="F32:H32"/>
    <mergeCell ref="D33:E33"/>
    <mergeCell ref="A34:A35"/>
    <mergeCell ref="B34:C35"/>
    <mergeCell ref="D34:D35"/>
    <mergeCell ref="E34:G34"/>
    <mergeCell ref="H34:H35"/>
    <mergeCell ref="B19:C19"/>
    <mergeCell ref="B20:C20"/>
    <mergeCell ref="B21:C21"/>
    <mergeCell ref="A23:C23"/>
    <mergeCell ref="A22:D22"/>
    <mergeCell ref="B18:C18"/>
    <mergeCell ref="A8:H8"/>
    <mergeCell ref="B9:C9"/>
    <mergeCell ref="B12:C12"/>
    <mergeCell ref="B13:C13"/>
    <mergeCell ref="B14:C14"/>
    <mergeCell ref="B11:C11"/>
    <mergeCell ref="A15:D15"/>
    <mergeCell ref="B10:C10"/>
    <mergeCell ref="A107:C107"/>
    <mergeCell ref="A2:H2"/>
    <mergeCell ref="F3:H3"/>
    <mergeCell ref="D4:E4"/>
    <mergeCell ref="A5:A6"/>
    <mergeCell ref="B5:C6"/>
    <mergeCell ref="E5:G5"/>
    <mergeCell ref="H5:H6"/>
    <mergeCell ref="D5:D6"/>
    <mergeCell ref="B7:C7"/>
    <mergeCell ref="B151:C151"/>
    <mergeCell ref="A156:D156"/>
    <mergeCell ref="B181:C181"/>
    <mergeCell ref="A183:D183"/>
    <mergeCell ref="D172:E172"/>
    <mergeCell ref="A173:A174"/>
    <mergeCell ref="B173:C174"/>
    <mergeCell ref="D173:D174"/>
    <mergeCell ref="E173:G173"/>
    <mergeCell ref="B180:C180"/>
  </mergeCells>
  <printOptions/>
  <pageMargins left="0.25" right="0.25" top="0.75" bottom="0.75" header="0.3" footer="0.3"/>
  <pageSetup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N321"/>
  <sheetViews>
    <sheetView zoomScalePageLayoutView="0" workbookViewId="0" topLeftCell="A1">
      <selection activeCell="C116" sqref="C116"/>
    </sheetView>
  </sheetViews>
  <sheetFormatPr defaultColWidth="9.00390625" defaultRowHeight="12.75"/>
  <cols>
    <col min="1" max="1" width="11.125" style="4" customWidth="1"/>
    <col min="2" max="2" width="9.125" style="4" hidden="1" customWidth="1"/>
    <col min="3" max="3" width="50.375" style="4" customWidth="1"/>
    <col min="4" max="4" width="11.75390625" style="4" bestFit="1" customWidth="1"/>
    <col min="5" max="5" width="10.125" style="4" bestFit="1" customWidth="1"/>
    <col min="6" max="6" width="10.75390625" style="4" bestFit="1" customWidth="1"/>
    <col min="7" max="7" width="9.125" style="4" customWidth="1"/>
    <col min="8" max="8" width="25.25390625" style="4" customWidth="1"/>
    <col min="9" max="16384" width="9.125" style="4" customWidth="1"/>
  </cols>
  <sheetData>
    <row r="3" spans="1:8" ht="18.75">
      <c r="A3" s="213" t="s">
        <v>51</v>
      </c>
      <c r="B3" s="213"/>
      <c r="C3" s="213"/>
      <c r="D3" s="213"/>
      <c r="E3" s="213"/>
      <c r="F3" s="213"/>
      <c r="G3" s="213"/>
      <c r="H3" s="213"/>
    </row>
    <row r="4" spans="1:8" ht="18.75">
      <c r="A4" s="20" t="s">
        <v>77</v>
      </c>
      <c r="B4" s="19"/>
      <c r="C4" s="19"/>
      <c r="D4" s="19"/>
      <c r="E4" s="10" t="s">
        <v>1</v>
      </c>
      <c r="F4" s="214" t="s">
        <v>2</v>
      </c>
      <c r="G4" s="215"/>
      <c r="H4" s="215"/>
    </row>
    <row r="5" spans="1:8" ht="18.75">
      <c r="A5" s="8" t="s">
        <v>47</v>
      </c>
      <c r="B5" s="19"/>
      <c r="C5" s="19"/>
      <c r="D5" s="216" t="s">
        <v>3</v>
      </c>
      <c r="E5" s="216"/>
      <c r="F5" s="11" t="s">
        <v>4</v>
      </c>
      <c r="G5" s="19"/>
      <c r="H5" s="19"/>
    </row>
    <row r="6" spans="1:8" ht="18.75">
      <c r="A6" s="211" t="s">
        <v>5</v>
      </c>
      <c r="B6" s="211" t="s">
        <v>6</v>
      </c>
      <c r="C6" s="211"/>
      <c r="D6" s="211" t="s">
        <v>7</v>
      </c>
      <c r="E6" s="217" t="s">
        <v>8</v>
      </c>
      <c r="F6" s="217"/>
      <c r="G6" s="217"/>
      <c r="H6" s="211" t="s">
        <v>9</v>
      </c>
    </row>
    <row r="7" spans="1:8" ht="34.5" customHeight="1">
      <c r="A7" s="212"/>
      <c r="B7" s="218"/>
      <c r="C7" s="219"/>
      <c r="D7" s="212"/>
      <c r="E7" s="12" t="s">
        <v>10</v>
      </c>
      <c r="F7" s="12" t="s">
        <v>11</v>
      </c>
      <c r="G7" s="12" t="s">
        <v>12</v>
      </c>
      <c r="H7" s="212"/>
    </row>
    <row r="8" spans="1:8" ht="18.75">
      <c r="A8" s="21">
        <v>1</v>
      </c>
      <c r="B8" s="224">
        <v>2</v>
      </c>
      <c r="C8" s="224"/>
      <c r="D8" s="21">
        <v>3</v>
      </c>
      <c r="E8" s="21">
        <v>4</v>
      </c>
      <c r="F8" s="21">
        <v>5</v>
      </c>
      <c r="G8" s="21">
        <v>6</v>
      </c>
      <c r="H8" s="21">
        <v>7</v>
      </c>
    </row>
    <row r="9" spans="1:8" ht="18.75">
      <c r="A9" s="225" t="s">
        <v>37</v>
      </c>
      <c r="B9" s="225"/>
      <c r="C9" s="225"/>
      <c r="D9" s="225"/>
      <c r="E9" s="225"/>
      <c r="F9" s="225"/>
      <c r="G9" s="225"/>
      <c r="H9" s="225"/>
    </row>
    <row r="10" spans="1:8" ht="18.75">
      <c r="A10" s="5">
        <v>311</v>
      </c>
      <c r="B10" s="231" t="s">
        <v>79</v>
      </c>
      <c r="C10" s="231"/>
      <c r="D10" s="5">
        <v>205</v>
      </c>
      <c r="E10" s="5">
        <v>5.1</v>
      </c>
      <c r="F10" s="5">
        <v>6.62</v>
      </c>
      <c r="G10" s="5">
        <v>32.61</v>
      </c>
      <c r="H10" s="5">
        <v>210</v>
      </c>
    </row>
    <row r="11" spans="1:8" ht="18.75" hidden="1">
      <c r="A11" s="5"/>
      <c r="B11" s="231" t="s">
        <v>33</v>
      </c>
      <c r="C11" s="231"/>
      <c r="D11" s="5">
        <v>10</v>
      </c>
      <c r="E11" s="5">
        <v>2.63</v>
      </c>
      <c r="F11" s="5">
        <v>2.66</v>
      </c>
      <c r="G11" s="5"/>
      <c r="H11" s="5">
        <v>35</v>
      </c>
    </row>
    <row r="12" spans="1:8" ht="18.75">
      <c r="A12" s="5">
        <v>274</v>
      </c>
      <c r="B12" s="84"/>
      <c r="C12" s="84" t="s">
        <v>80</v>
      </c>
      <c r="D12" s="98" t="s">
        <v>81</v>
      </c>
      <c r="E12" s="5">
        <v>0.2</v>
      </c>
      <c r="F12" s="5">
        <v>0</v>
      </c>
      <c r="G12" s="5">
        <v>10</v>
      </c>
      <c r="H12" s="5">
        <v>38</v>
      </c>
    </row>
    <row r="13" spans="1:8" ht="18.75" customHeight="1">
      <c r="A13" s="5">
        <v>42</v>
      </c>
      <c r="B13" s="231" t="s">
        <v>61</v>
      </c>
      <c r="C13" s="231"/>
      <c r="D13" s="5">
        <v>45</v>
      </c>
      <c r="E13" s="5">
        <v>3.48</v>
      </c>
      <c r="F13" s="5">
        <v>4.4</v>
      </c>
      <c r="G13" s="5">
        <v>0</v>
      </c>
      <c r="H13" s="5">
        <v>55</v>
      </c>
    </row>
    <row r="14" spans="1:8" ht="55.5" customHeight="1">
      <c r="A14" s="5">
        <v>3</v>
      </c>
      <c r="B14" s="231" t="s">
        <v>42</v>
      </c>
      <c r="C14" s="231"/>
      <c r="D14" s="5">
        <v>50</v>
      </c>
      <c r="E14" s="5">
        <v>3.5</v>
      </c>
      <c r="F14" s="5">
        <v>0.6</v>
      </c>
      <c r="G14" s="5">
        <v>24.3</v>
      </c>
      <c r="H14" s="5">
        <v>95</v>
      </c>
    </row>
    <row r="15" spans="1:8" ht="18.75">
      <c r="A15" s="5"/>
      <c r="B15" s="207" t="s">
        <v>58</v>
      </c>
      <c r="C15" s="207"/>
      <c r="D15" s="73">
        <v>500</v>
      </c>
      <c r="E15" s="5"/>
      <c r="F15" s="5"/>
      <c r="G15" s="5"/>
      <c r="H15" s="5"/>
    </row>
    <row r="16" spans="1:8" ht="18.75">
      <c r="A16" s="227" t="s">
        <v>39</v>
      </c>
      <c r="B16" s="227"/>
      <c r="C16" s="227"/>
      <c r="D16" s="227"/>
      <c r="E16" s="73">
        <f>E10+E12+E13+E14</f>
        <v>12.28</v>
      </c>
      <c r="F16" s="73">
        <f>F10+F12+F13+F14</f>
        <v>11.62</v>
      </c>
      <c r="G16" s="73">
        <f>G10+G12+G13+G14</f>
        <v>66.91</v>
      </c>
      <c r="H16" s="73">
        <f>H10+H12+H13+H14</f>
        <v>398</v>
      </c>
    </row>
    <row r="17" spans="1:8" ht="18.75">
      <c r="A17" s="29"/>
      <c r="B17" s="29"/>
      <c r="C17" s="29"/>
      <c r="D17" s="29"/>
      <c r="E17" s="31"/>
      <c r="F17" s="31"/>
      <c r="G17" s="31"/>
      <c r="H17" s="31"/>
    </row>
    <row r="18" spans="1:8" ht="18.75">
      <c r="A18" s="29"/>
      <c r="B18" s="29"/>
      <c r="C18" s="29"/>
      <c r="D18" s="29"/>
      <c r="E18" s="31"/>
      <c r="F18" s="31" t="s">
        <v>72</v>
      </c>
      <c r="G18" s="31"/>
      <c r="H18" s="31"/>
    </row>
    <row r="19" spans="1:8" ht="18.75">
      <c r="A19" s="29"/>
      <c r="B19" s="29"/>
      <c r="C19" s="29"/>
      <c r="D19" s="29"/>
      <c r="E19" s="31"/>
      <c r="F19" s="31"/>
      <c r="G19" s="31"/>
      <c r="H19" s="31"/>
    </row>
    <row r="20" spans="1:8" ht="18.75">
      <c r="A20" s="29"/>
      <c r="B20" s="29"/>
      <c r="C20" s="29"/>
      <c r="D20" s="29"/>
      <c r="E20" s="31"/>
      <c r="F20" s="31"/>
      <c r="G20" s="31"/>
      <c r="H20" s="31"/>
    </row>
    <row r="21" spans="1:8" ht="18.75">
      <c r="A21" s="29"/>
      <c r="B21" s="29"/>
      <c r="C21" s="29"/>
      <c r="D21" s="29"/>
      <c r="E21" s="31"/>
      <c r="F21" s="31"/>
      <c r="G21" s="31"/>
      <c r="H21" s="31"/>
    </row>
    <row r="22" spans="1:8" ht="18.75">
      <c r="A22" s="29"/>
      <c r="B22" s="29"/>
      <c r="C22" s="29"/>
      <c r="D22" s="29"/>
      <c r="E22" s="31"/>
      <c r="F22" s="31"/>
      <c r="G22" s="31"/>
      <c r="H22" s="31"/>
    </row>
    <row r="23" spans="1:8" ht="18.75">
      <c r="A23" s="29"/>
      <c r="B23" s="29"/>
      <c r="C23" s="29"/>
      <c r="D23" s="29"/>
      <c r="E23" s="31"/>
      <c r="F23" s="31"/>
      <c r="G23" s="31"/>
      <c r="H23" s="31"/>
    </row>
    <row r="24" spans="1:8" ht="18.75">
      <c r="A24" s="29"/>
      <c r="B24" s="29"/>
      <c r="C24" s="29"/>
      <c r="D24" s="29"/>
      <c r="E24" s="31"/>
      <c r="F24" s="31"/>
      <c r="G24" s="31"/>
      <c r="H24" s="31"/>
    </row>
    <row r="25" spans="1:8" ht="18.75">
      <c r="A25" s="29"/>
      <c r="B25" s="29"/>
      <c r="C25" s="29"/>
      <c r="D25" s="29"/>
      <c r="E25" s="31"/>
      <c r="F25" s="31"/>
      <c r="G25" s="31"/>
      <c r="H25" s="31"/>
    </row>
    <row r="26" spans="1:8" ht="18.75">
      <c r="A26" s="29"/>
      <c r="B26" s="29"/>
      <c r="C26" s="29"/>
      <c r="D26" s="29"/>
      <c r="E26" s="31"/>
      <c r="F26" s="31"/>
      <c r="G26" s="31"/>
      <c r="H26" s="31"/>
    </row>
    <row r="27" spans="1:8" ht="18.75">
      <c r="A27" s="213" t="s">
        <v>14</v>
      </c>
      <c r="B27" s="213"/>
      <c r="C27" s="213"/>
      <c r="D27" s="213"/>
      <c r="E27" s="213"/>
      <c r="F27" s="213"/>
      <c r="G27" s="213"/>
      <c r="H27" s="213"/>
    </row>
    <row r="28" spans="1:8" ht="18.75">
      <c r="A28" s="8" t="s">
        <v>28</v>
      </c>
      <c r="B28" s="9"/>
      <c r="C28" s="9"/>
      <c r="D28" s="9"/>
      <c r="E28" s="10" t="s">
        <v>1</v>
      </c>
      <c r="F28" s="214" t="s">
        <v>15</v>
      </c>
      <c r="G28" s="215"/>
      <c r="H28" s="215"/>
    </row>
    <row r="29" spans="1:8" ht="18.75">
      <c r="A29" s="8" t="s">
        <v>47</v>
      </c>
      <c r="B29" s="9"/>
      <c r="C29" s="9"/>
      <c r="D29" s="216" t="s">
        <v>3</v>
      </c>
      <c r="E29" s="216"/>
      <c r="F29" s="11" t="s">
        <v>4</v>
      </c>
      <c r="G29" s="9"/>
      <c r="H29" s="9"/>
    </row>
    <row r="30" spans="1:8" ht="18.75">
      <c r="A30" s="211" t="s">
        <v>5</v>
      </c>
      <c r="B30" s="211" t="s">
        <v>6</v>
      </c>
      <c r="C30" s="211"/>
      <c r="D30" s="211" t="s">
        <v>7</v>
      </c>
      <c r="E30" s="217" t="s">
        <v>8</v>
      </c>
      <c r="F30" s="217"/>
      <c r="G30" s="217"/>
      <c r="H30" s="211" t="s">
        <v>9</v>
      </c>
    </row>
    <row r="31" spans="1:8" ht="40.5" customHeight="1">
      <c r="A31" s="212"/>
      <c r="B31" s="218"/>
      <c r="C31" s="219"/>
      <c r="D31" s="212"/>
      <c r="E31" s="12" t="s">
        <v>10</v>
      </c>
      <c r="F31" s="12" t="s">
        <v>11</v>
      </c>
      <c r="G31" s="12" t="s">
        <v>12</v>
      </c>
      <c r="H31" s="212"/>
    </row>
    <row r="32" spans="1:8" ht="18.75">
      <c r="A32" s="13">
        <v>1</v>
      </c>
      <c r="B32" s="223">
        <v>2</v>
      </c>
      <c r="C32" s="223"/>
      <c r="D32" s="13">
        <v>3</v>
      </c>
      <c r="E32" s="13">
        <v>4</v>
      </c>
      <c r="F32" s="13">
        <v>5</v>
      </c>
      <c r="G32" s="13">
        <v>6</v>
      </c>
      <c r="H32" s="13">
        <v>7</v>
      </c>
    </row>
    <row r="33" spans="1:8" ht="18.75">
      <c r="A33" s="220" t="s">
        <v>37</v>
      </c>
      <c r="B33" s="220"/>
      <c r="C33" s="220"/>
      <c r="D33" s="220"/>
      <c r="E33" s="220"/>
      <c r="F33" s="220"/>
      <c r="G33" s="220"/>
      <c r="H33" s="220"/>
    </row>
    <row r="34" spans="1:8" ht="18.75">
      <c r="A34" s="5">
        <v>98</v>
      </c>
      <c r="B34" s="231" t="s">
        <v>114</v>
      </c>
      <c r="C34" s="231"/>
      <c r="D34" s="5">
        <v>90</v>
      </c>
      <c r="E34" s="5">
        <v>10.07</v>
      </c>
      <c r="F34" s="5">
        <v>13</v>
      </c>
      <c r="G34" s="5">
        <v>10.37</v>
      </c>
      <c r="H34" s="5">
        <v>199.33</v>
      </c>
    </row>
    <row r="35" spans="1:8" ht="18.75">
      <c r="A35" s="5" t="s">
        <v>91</v>
      </c>
      <c r="B35" s="231" t="s">
        <v>106</v>
      </c>
      <c r="C35" s="231"/>
      <c r="D35" s="5">
        <v>180</v>
      </c>
      <c r="E35" s="5">
        <v>7.8</v>
      </c>
      <c r="F35" s="5">
        <v>7.7</v>
      </c>
      <c r="G35" s="5">
        <v>46.9</v>
      </c>
      <c r="H35" s="5">
        <v>289.3</v>
      </c>
    </row>
    <row r="36" spans="1:8" ht="18.75">
      <c r="A36" s="5">
        <v>274</v>
      </c>
      <c r="B36" s="84"/>
      <c r="C36" s="84" t="s">
        <v>80</v>
      </c>
      <c r="D36" s="98" t="s">
        <v>81</v>
      </c>
      <c r="E36" s="5">
        <v>0.2</v>
      </c>
      <c r="F36" s="5">
        <v>0</v>
      </c>
      <c r="G36" s="5">
        <v>10</v>
      </c>
      <c r="H36" s="5">
        <v>38</v>
      </c>
    </row>
    <row r="37" spans="1:8" ht="57.75" customHeight="1">
      <c r="A37" s="5">
        <v>3</v>
      </c>
      <c r="B37" s="231" t="s">
        <v>42</v>
      </c>
      <c r="C37" s="231"/>
      <c r="D37" s="77">
        <v>30</v>
      </c>
      <c r="E37" s="77">
        <v>2</v>
      </c>
      <c r="F37" s="77">
        <v>0.3</v>
      </c>
      <c r="G37" s="77">
        <v>14.6</v>
      </c>
      <c r="H37" s="77">
        <v>73</v>
      </c>
    </row>
    <row r="38" spans="1:8" ht="22.5" customHeight="1">
      <c r="A38" s="31"/>
      <c r="B38" s="76"/>
      <c r="C38" s="79" t="s">
        <v>58</v>
      </c>
      <c r="D38" s="74">
        <v>500</v>
      </c>
      <c r="E38" s="78"/>
      <c r="F38" s="78"/>
      <c r="G38" s="78"/>
      <c r="H38" s="78"/>
    </row>
    <row r="39" spans="1:8" ht="18.75">
      <c r="A39" s="228" t="s">
        <v>38</v>
      </c>
      <c r="B39" s="229"/>
      <c r="C39" s="230"/>
      <c r="D39" s="22"/>
      <c r="E39" s="74">
        <f>SUM(E34:E37)</f>
        <v>20.07</v>
      </c>
      <c r="F39" s="74">
        <f>SUM(F34:F37)</f>
        <v>21</v>
      </c>
      <c r="G39" s="74">
        <f>SUM(G34:G37)</f>
        <v>81.86999999999999</v>
      </c>
      <c r="H39" s="74">
        <v>600</v>
      </c>
    </row>
    <row r="43" ht="18.75">
      <c r="C43" s="4" t="s">
        <v>115</v>
      </c>
    </row>
    <row r="49" spans="1:14" ht="18.75">
      <c r="A49" s="213" t="s">
        <v>52</v>
      </c>
      <c r="B49" s="213"/>
      <c r="C49" s="213"/>
      <c r="D49" s="213"/>
      <c r="E49" s="213"/>
      <c r="F49" s="213"/>
      <c r="G49" s="213"/>
      <c r="H49" s="213"/>
      <c r="I49" s="25"/>
      <c r="J49" s="25"/>
      <c r="K49" s="25"/>
      <c r="L49" s="25"/>
      <c r="M49" s="25"/>
      <c r="N49" s="25"/>
    </row>
    <row r="50" spans="1:14" ht="18.75">
      <c r="A50" s="8" t="s">
        <v>28</v>
      </c>
      <c r="B50" s="9"/>
      <c r="C50" s="9"/>
      <c r="D50" s="9"/>
      <c r="E50" s="10" t="s">
        <v>1</v>
      </c>
      <c r="F50" s="214" t="s">
        <v>17</v>
      </c>
      <c r="G50" s="215"/>
      <c r="H50" s="215"/>
      <c r="I50" s="25"/>
      <c r="J50" s="25"/>
      <c r="K50" s="25"/>
      <c r="L50" s="25"/>
      <c r="M50" s="25"/>
      <c r="N50" s="25"/>
    </row>
    <row r="51" spans="1:14" ht="18.75">
      <c r="A51" s="8" t="s">
        <v>47</v>
      </c>
      <c r="B51" s="9"/>
      <c r="C51" s="9"/>
      <c r="D51" s="216" t="s">
        <v>3</v>
      </c>
      <c r="E51" s="216"/>
      <c r="F51" s="11" t="s">
        <v>4</v>
      </c>
      <c r="G51" s="9"/>
      <c r="H51" s="9"/>
      <c r="I51" s="25"/>
      <c r="J51" s="25"/>
      <c r="K51" s="25"/>
      <c r="L51" s="25"/>
      <c r="M51" s="25"/>
      <c r="N51" s="25"/>
    </row>
    <row r="52" spans="1:14" ht="18.75">
      <c r="A52" s="211" t="s">
        <v>5</v>
      </c>
      <c r="B52" s="211" t="s">
        <v>6</v>
      </c>
      <c r="C52" s="211"/>
      <c r="D52" s="211" t="s">
        <v>7</v>
      </c>
      <c r="E52" s="217" t="s">
        <v>8</v>
      </c>
      <c r="F52" s="217"/>
      <c r="G52" s="217"/>
      <c r="H52" s="211" t="s">
        <v>9</v>
      </c>
      <c r="I52" s="25"/>
      <c r="J52" s="25"/>
      <c r="K52" s="25"/>
      <c r="L52" s="25"/>
      <c r="M52" s="25"/>
      <c r="N52" s="25"/>
    </row>
    <row r="53" spans="1:14" ht="49.5" customHeight="1">
      <c r="A53" s="212"/>
      <c r="B53" s="218"/>
      <c r="C53" s="219"/>
      <c r="D53" s="212"/>
      <c r="E53" s="12" t="s">
        <v>10</v>
      </c>
      <c r="F53" s="12" t="s">
        <v>11</v>
      </c>
      <c r="G53" s="12" t="s">
        <v>12</v>
      </c>
      <c r="H53" s="212"/>
      <c r="I53" s="25"/>
      <c r="J53" s="25"/>
      <c r="K53" s="25"/>
      <c r="L53" s="25"/>
      <c r="M53" s="25"/>
      <c r="N53" s="25"/>
    </row>
    <row r="54" spans="1:14" ht="18.75">
      <c r="A54" s="13">
        <v>1</v>
      </c>
      <c r="B54" s="223">
        <v>2</v>
      </c>
      <c r="C54" s="223"/>
      <c r="D54" s="13">
        <v>3</v>
      </c>
      <c r="E54" s="13">
        <v>4</v>
      </c>
      <c r="F54" s="13">
        <v>5</v>
      </c>
      <c r="G54" s="13">
        <v>6</v>
      </c>
      <c r="H54" s="13">
        <v>7</v>
      </c>
      <c r="I54" s="25"/>
      <c r="J54" s="25"/>
      <c r="K54" s="25"/>
      <c r="L54" s="25"/>
      <c r="M54" s="25"/>
      <c r="N54" s="25"/>
    </row>
    <row r="55" spans="1:14" ht="18.75">
      <c r="A55" s="220" t="s">
        <v>37</v>
      </c>
      <c r="B55" s="220"/>
      <c r="C55" s="220"/>
      <c r="D55" s="220"/>
      <c r="E55" s="220"/>
      <c r="F55" s="220"/>
      <c r="G55" s="220"/>
      <c r="H55" s="220"/>
      <c r="I55" s="25"/>
      <c r="J55" s="25"/>
      <c r="K55" s="26"/>
      <c r="L55" s="26"/>
      <c r="M55" s="26"/>
      <c r="N55" s="26"/>
    </row>
    <row r="56" spans="1:14" ht="20.25" customHeight="1">
      <c r="A56" s="14">
        <v>365</v>
      </c>
      <c r="B56" s="222" t="s">
        <v>89</v>
      </c>
      <c r="C56" s="222"/>
      <c r="D56" s="5">
        <v>8</v>
      </c>
      <c r="E56" s="14">
        <v>0.08</v>
      </c>
      <c r="F56" s="14">
        <v>5.76</v>
      </c>
      <c r="G56" s="14">
        <v>0.08</v>
      </c>
      <c r="H56" s="5">
        <v>53</v>
      </c>
      <c r="I56" s="25"/>
      <c r="J56" s="25"/>
      <c r="K56" s="25"/>
      <c r="L56" s="25"/>
      <c r="M56" s="25"/>
      <c r="N56" s="25"/>
    </row>
    <row r="57" spans="1:14" ht="20.25" customHeight="1">
      <c r="A57" s="14">
        <v>306</v>
      </c>
      <c r="B57" s="64"/>
      <c r="C57" s="64" t="s">
        <v>107</v>
      </c>
      <c r="D57" s="5">
        <v>40</v>
      </c>
      <c r="E57" s="14">
        <v>5.08</v>
      </c>
      <c r="F57" s="14">
        <v>4.6</v>
      </c>
      <c r="G57" s="14">
        <v>0.28</v>
      </c>
      <c r="H57" s="5">
        <v>63</v>
      </c>
      <c r="I57" s="25"/>
      <c r="J57" s="25"/>
      <c r="K57" s="25"/>
      <c r="L57" s="25"/>
      <c r="M57" s="25"/>
      <c r="N57" s="25"/>
    </row>
    <row r="58" spans="1:14" ht="18.75" customHeight="1">
      <c r="A58" s="1">
        <v>302</v>
      </c>
      <c r="B58" s="231" t="s">
        <v>108</v>
      </c>
      <c r="C58" s="231"/>
      <c r="D58" s="5">
        <v>205</v>
      </c>
      <c r="E58" s="5">
        <v>8.1</v>
      </c>
      <c r="F58" s="5">
        <v>9.8</v>
      </c>
      <c r="G58" s="5">
        <v>35.6</v>
      </c>
      <c r="H58" s="5">
        <v>264</v>
      </c>
      <c r="I58" s="25"/>
      <c r="J58" s="25"/>
      <c r="K58" s="25"/>
      <c r="L58" s="25"/>
      <c r="M58" s="25"/>
      <c r="N58" s="25"/>
    </row>
    <row r="59" spans="1:14" ht="18.75">
      <c r="A59" s="5">
        <v>8</v>
      </c>
      <c r="B59" s="64"/>
      <c r="C59" s="64" t="s">
        <v>65</v>
      </c>
      <c r="D59" s="16">
        <v>100</v>
      </c>
      <c r="E59" s="5">
        <v>3.2</v>
      </c>
      <c r="F59" s="5">
        <v>3.2</v>
      </c>
      <c r="G59" s="5">
        <v>4.5</v>
      </c>
      <c r="H59" s="5">
        <v>62</v>
      </c>
      <c r="I59" s="25"/>
      <c r="J59" s="25"/>
      <c r="K59" s="25"/>
      <c r="L59" s="25"/>
      <c r="M59" s="25"/>
      <c r="N59" s="25"/>
    </row>
    <row r="60" spans="1:14" ht="30" customHeight="1">
      <c r="A60" s="5">
        <v>285</v>
      </c>
      <c r="B60" s="231" t="s">
        <v>31</v>
      </c>
      <c r="C60" s="231"/>
      <c r="D60" s="5">
        <v>200</v>
      </c>
      <c r="E60" s="5">
        <v>0.07</v>
      </c>
      <c r="F60" s="5">
        <v>0.01</v>
      </c>
      <c r="G60" s="5">
        <v>15.31</v>
      </c>
      <c r="H60" s="5">
        <v>62</v>
      </c>
      <c r="I60" s="25"/>
      <c r="J60" s="25"/>
      <c r="K60" s="25"/>
      <c r="L60" s="25"/>
      <c r="M60" s="25"/>
      <c r="N60" s="25"/>
    </row>
    <row r="61" spans="1:14" ht="30" customHeight="1" hidden="1">
      <c r="A61" s="5"/>
      <c r="B61" s="64"/>
      <c r="C61" s="64"/>
      <c r="D61" s="16"/>
      <c r="E61" s="15"/>
      <c r="F61" s="15"/>
      <c r="G61" s="17"/>
      <c r="H61" s="16"/>
      <c r="I61" s="25"/>
      <c r="J61" s="25"/>
      <c r="K61" s="25"/>
      <c r="L61" s="25"/>
      <c r="M61" s="25"/>
      <c r="N61" s="25"/>
    </row>
    <row r="62" spans="1:14" ht="57" customHeight="1">
      <c r="A62" s="14">
        <v>3</v>
      </c>
      <c r="B62" s="222" t="s">
        <v>42</v>
      </c>
      <c r="C62" s="222"/>
      <c r="D62" s="77">
        <v>30</v>
      </c>
      <c r="E62" s="77">
        <v>2</v>
      </c>
      <c r="F62" s="77">
        <v>0.3</v>
      </c>
      <c r="G62" s="77">
        <v>14.6</v>
      </c>
      <c r="H62" s="77">
        <v>73</v>
      </c>
      <c r="I62" s="25"/>
      <c r="J62" s="25"/>
      <c r="K62" s="26"/>
      <c r="L62" s="26"/>
      <c r="M62" s="26"/>
      <c r="N62" s="26"/>
    </row>
    <row r="63" spans="1:14" ht="24" customHeight="1">
      <c r="A63" s="14"/>
      <c r="B63" s="64"/>
      <c r="C63" s="80" t="s">
        <v>58</v>
      </c>
      <c r="D63" s="81">
        <v>583</v>
      </c>
      <c r="E63" s="16"/>
      <c r="F63" s="17"/>
      <c r="G63" s="17"/>
      <c r="H63" s="16"/>
      <c r="I63" s="25"/>
      <c r="J63" s="25"/>
      <c r="K63" s="26"/>
      <c r="L63" s="26"/>
      <c r="M63" s="26"/>
      <c r="N63" s="26"/>
    </row>
    <row r="64" spans="1:14" ht="18.75">
      <c r="A64" s="227" t="s">
        <v>39</v>
      </c>
      <c r="B64" s="227"/>
      <c r="C64" s="227"/>
      <c r="D64" s="227"/>
      <c r="E64" s="75">
        <f>E56+E57+E58+E59+E60+E62</f>
        <v>18.53</v>
      </c>
      <c r="F64" s="75">
        <f>F56+F57+F58+F59+F60+F62</f>
        <v>23.67</v>
      </c>
      <c r="G64" s="75">
        <f>G56+G57+G58+G59+G60+G62</f>
        <v>70.37</v>
      </c>
      <c r="H64" s="75">
        <f>H56+H57+H58+H59+H60+H62</f>
        <v>577</v>
      </c>
      <c r="I64" s="25"/>
      <c r="J64" s="25"/>
      <c r="K64" s="25"/>
      <c r="L64" s="25"/>
      <c r="M64" s="25"/>
      <c r="N64" s="25"/>
    </row>
    <row r="65" spans="1:14" ht="18.75">
      <c r="A65" s="29"/>
      <c r="B65" s="29"/>
      <c r="C65" s="29"/>
      <c r="D65" s="29"/>
      <c r="E65" s="30"/>
      <c r="F65" s="30"/>
      <c r="G65" s="30"/>
      <c r="H65" s="30"/>
      <c r="I65" s="25"/>
      <c r="J65" s="25"/>
      <c r="K65" s="25"/>
      <c r="L65" s="25"/>
      <c r="M65" s="25"/>
      <c r="N65" s="25"/>
    </row>
    <row r="66" spans="9:14" ht="18.75">
      <c r="I66" s="25"/>
      <c r="J66" s="25"/>
      <c r="K66" s="25"/>
      <c r="L66" s="25"/>
      <c r="M66" s="25"/>
      <c r="N66" s="25"/>
    </row>
    <row r="67" spans="1:14" ht="18.75">
      <c r="A67" s="29"/>
      <c r="B67" s="29"/>
      <c r="C67" s="29"/>
      <c r="D67" s="32"/>
      <c r="E67" s="31"/>
      <c r="F67" s="31"/>
      <c r="G67" s="31"/>
      <c r="H67" s="31"/>
      <c r="I67" s="25"/>
      <c r="J67" s="25"/>
      <c r="K67" s="25"/>
      <c r="L67" s="25"/>
      <c r="M67" s="25"/>
      <c r="N67" s="25"/>
    </row>
    <row r="68" spans="1:14" ht="18.75">
      <c r="A68" s="29"/>
      <c r="B68" s="29"/>
      <c r="C68" s="29"/>
      <c r="D68" s="32"/>
      <c r="E68" s="31"/>
      <c r="F68" s="31"/>
      <c r="G68" s="31"/>
      <c r="H68" s="31"/>
      <c r="I68" s="25"/>
      <c r="J68" s="25"/>
      <c r="K68" s="25"/>
      <c r="L68" s="25"/>
      <c r="M68" s="25"/>
      <c r="N68" s="25"/>
    </row>
    <row r="69" spans="1:14" ht="18.75">
      <c r="A69" s="18"/>
      <c r="B69" s="19"/>
      <c r="C69" s="19"/>
      <c r="D69" s="19"/>
      <c r="E69" s="19"/>
      <c r="F69" s="19"/>
      <c r="G69" s="19"/>
      <c r="H69" s="19"/>
      <c r="I69" s="25"/>
      <c r="J69" s="25"/>
      <c r="K69" s="25"/>
      <c r="L69" s="25"/>
      <c r="M69" s="25"/>
      <c r="N69" s="25"/>
    </row>
    <row r="70" spans="1:14" ht="18.75">
      <c r="A70" s="18"/>
      <c r="B70" s="19"/>
      <c r="C70" s="19"/>
      <c r="D70" s="19"/>
      <c r="E70" s="19"/>
      <c r="F70" s="19"/>
      <c r="G70" s="19"/>
      <c r="H70" s="19"/>
      <c r="I70" s="25"/>
      <c r="J70" s="25"/>
      <c r="K70" s="25"/>
      <c r="L70" s="25"/>
      <c r="M70" s="25"/>
      <c r="N70" s="25"/>
    </row>
    <row r="71" spans="1:14" ht="18.75">
      <c r="A71" s="18"/>
      <c r="B71" s="19"/>
      <c r="C71" s="19"/>
      <c r="D71" s="19"/>
      <c r="E71" s="19"/>
      <c r="F71" s="19"/>
      <c r="G71" s="19"/>
      <c r="H71" s="19"/>
      <c r="I71" s="25"/>
      <c r="J71" s="25"/>
      <c r="K71" s="25"/>
      <c r="L71" s="25"/>
      <c r="M71" s="25"/>
      <c r="N71" s="25"/>
    </row>
    <row r="72" spans="1:14" ht="18.75">
      <c r="A72" s="213" t="s">
        <v>18</v>
      </c>
      <c r="B72" s="213"/>
      <c r="C72" s="213"/>
      <c r="D72" s="213"/>
      <c r="E72" s="213"/>
      <c r="F72" s="213"/>
      <c r="G72" s="213"/>
      <c r="H72" s="213"/>
      <c r="I72" s="25"/>
      <c r="J72" s="25"/>
      <c r="K72" s="25"/>
      <c r="L72" s="25"/>
      <c r="M72" s="25"/>
      <c r="N72" s="25"/>
    </row>
    <row r="73" spans="1:14" ht="18.75">
      <c r="A73" s="20" t="s">
        <v>28</v>
      </c>
      <c r="B73" s="19"/>
      <c r="C73" s="19"/>
      <c r="D73" s="19"/>
      <c r="E73" s="10" t="s">
        <v>1</v>
      </c>
      <c r="F73" s="214" t="s">
        <v>19</v>
      </c>
      <c r="G73" s="215"/>
      <c r="H73" s="215"/>
      <c r="I73" s="25"/>
      <c r="J73" s="25"/>
      <c r="K73" s="25"/>
      <c r="L73" s="25"/>
      <c r="M73" s="25"/>
      <c r="N73" s="25"/>
    </row>
    <row r="74" spans="1:14" ht="18.75">
      <c r="A74" s="8" t="s">
        <v>47</v>
      </c>
      <c r="B74" s="19"/>
      <c r="C74" s="19"/>
      <c r="D74" s="216" t="s">
        <v>3</v>
      </c>
      <c r="E74" s="216"/>
      <c r="F74" s="11" t="s">
        <v>4</v>
      </c>
      <c r="G74" s="19"/>
      <c r="H74" s="19"/>
      <c r="I74" s="25"/>
      <c r="J74" s="25"/>
      <c r="K74" s="25"/>
      <c r="L74" s="25"/>
      <c r="M74" s="25"/>
      <c r="N74" s="25"/>
    </row>
    <row r="75" spans="1:14" ht="18.75">
      <c r="A75" s="211" t="s">
        <v>5</v>
      </c>
      <c r="B75" s="211" t="s">
        <v>6</v>
      </c>
      <c r="C75" s="211"/>
      <c r="D75" s="211" t="s">
        <v>7</v>
      </c>
      <c r="E75" s="217" t="s">
        <v>8</v>
      </c>
      <c r="F75" s="217"/>
      <c r="G75" s="217"/>
      <c r="H75" s="211" t="s">
        <v>9</v>
      </c>
      <c r="I75" s="25"/>
      <c r="J75" s="25"/>
      <c r="K75" s="25"/>
      <c r="L75" s="25"/>
      <c r="M75" s="25"/>
      <c r="N75" s="25"/>
    </row>
    <row r="76" spans="1:14" ht="37.5" customHeight="1">
      <c r="A76" s="212"/>
      <c r="B76" s="218"/>
      <c r="C76" s="219"/>
      <c r="D76" s="212"/>
      <c r="E76" s="12" t="s">
        <v>10</v>
      </c>
      <c r="F76" s="12" t="s">
        <v>11</v>
      </c>
      <c r="G76" s="12" t="s">
        <v>12</v>
      </c>
      <c r="H76" s="212"/>
      <c r="I76" s="25"/>
      <c r="J76" s="25"/>
      <c r="K76" s="25"/>
      <c r="L76" s="25"/>
      <c r="M76" s="25"/>
      <c r="N76" s="25"/>
    </row>
    <row r="77" spans="1:14" ht="18.75">
      <c r="A77" s="21">
        <v>1</v>
      </c>
      <c r="B77" s="224">
        <v>2</v>
      </c>
      <c r="C77" s="224"/>
      <c r="D77" s="21">
        <v>3</v>
      </c>
      <c r="E77" s="21">
        <v>4</v>
      </c>
      <c r="F77" s="21">
        <v>5</v>
      </c>
      <c r="G77" s="21">
        <v>6</v>
      </c>
      <c r="H77" s="21">
        <v>7</v>
      </c>
      <c r="I77" s="25"/>
      <c r="J77" s="25"/>
      <c r="K77" s="25"/>
      <c r="L77" s="25"/>
      <c r="M77" s="25"/>
      <c r="N77" s="25"/>
    </row>
    <row r="78" spans="1:14" ht="18.75">
      <c r="A78" s="286" t="s">
        <v>37</v>
      </c>
      <c r="B78" s="286"/>
      <c r="C78" s="286"/>
      <c r="D78" s="286"/>
      <c r="E78" s="286"/>
      <c r="F78" s="286"/>
      <c r="G78" s="286"/>
      <c r="H78" s="286"/>
      <c r="I78" s="25"/>
      <c r="J78" s="25"/>
      <c r="K78" s="25"/>
      <c r="L78" s="25"/>
      <c r="M78" s="25"/>
      <c r="N78" s="25"/>
    </row>
    <row r="79" spans="1:14" ht="18.75">
      <c r="A79" s="2">
        <v>128</v>
      </c>
      <c r="B79" s="232" t="s">
        <v>62</v>
      </c>
      <c r="C79" s="206"/>
      <c r="D79" s="21">
        <v>100</v>
      </c>
      <c r="E79" s="21">
        <v>11.12</v>
      </c>
      <c r="F79" s="21">
        <v>13.6</v>
      </c>
      <c r="G79" s="21">
        <v>9</v>
      </c>
      <c r="H79" s="21">
        <v>203</v>
      </c>
      <c r="I79" s="25"/>
      <c r="J79" s="25"/>
      <c r="K79" s="25"/>
      <c r="L79" s="25"/>
      <c r="M79" s="25"/>
      <c r="N79" s="25"/>
    </row>
    <row r="80" spans="1:14" ht="18.75">
      <c r="A80" s="1">
        <v>212</v>
      </c>
      <c r="B80" s="231" t="s">
        <v>151</v>
      </c>
      <c r="C80" s="231"/>
      <c r="D80" s="5">
        <v>150</v>
      </c>
      <c r="E80" s="5">
        <v>5.7</v>
      </c>
      <c r="F80" s="5">
        <v>5.47</v>
      </c>
      <c r="G80" s="5">
        <v>36.5</v>
      </c>
      <c r="H80" s="5">
        <v>218</v>
      </c>
      <c r="I80" s="25"/>
      <c r="J80" s="25"/>
      <c r="K80" s="25"/>
      <c r="L80" s="25"/>
      <c r="M80" s="25"/>
      <c r="N80" s="25"/>
    </row>
    <row r="81" spans="1:14" ht="24" customHeight="1">
      <c r="A81" s="5">
        <v>685</v>
      </c>
      <c r="B81" s="231" t="s">
        <v>48</v>
      </c>
      <c r="C81" s="231"/>
      <c r="D81" s="5">
        <v>200</v>
      </c>
      <c r="E81" s="5">
        <v>0.1</v>
      </c>
      <c r="F81" s="5">
        <v>0</v>
      </c>
      <c r="G81" s="5">
        <v>9.1</v>
      </c>
      <c r="H81" s="5">
        <v>35</v>
      </c>
      <c r="I81" s="25"/>
      <c r="J81" s="25"/>
      <c r="K81" s="25"/>
      <c r="L81" s="25"/>
      <c r="M81" s="25"/>
      <c r="N81" s="25"/>
    </row>
    <row r="82" spans="1:14" ht="24" customHeight="1">
      <c r="A82" s="5">
        <v>42</v>
      </c>
      <c r="B82" s="84"/>
      <c r="C82" s="84" t="s">
        <v>83</v>
      </c>
      <c r="D82" s="5">
        <v>15</v>
      </c>
      <c r="E82" s="5">
        <v>3.48</v>
      </c>
      <c r="F82" s="5">
        <v>4.4</v>
      </c>
      <c r="G82" s="5">
        <v>0</v>
      </c>
      <c r="H82" s="5">
        <v>55</v>
      </c>
      <c r="I82" s="25"/>
      <c r="J82" s="25"/>
      <c r="K82" s="25"/>
      <c r="L82" s="25"/>
      <c r="M82" s="25"/>
      <c r="N82" s="25"/>
    </row>
    <row r="83" spans="1:14" ht="55.5" customHeight="1">
      <c r="A83" s="1">
        <v>3</v>
      </c>
      <c r="B83" s="231" t="s">
        <v>42</v>
      </c>
      <c r="C83" s="231"/>
      <c r="D83" s="16">
        <v>30</v>
      </c>
      <c r="E83" s="16">
        <v>2</v>
      </c>
      <c r="F83" s="17">
        <v>0.3</v>
      </c>
      <c r="G83" s="17">
        <v>14.6</v>
      </c>
      <c r="H83" s="16">
        <v>73</v>
      </c>
      <c r="I83" s="25"/>
      <c r="J83" s="25"/>
      <c r="K83" s="25"/>
      <c r="L83" s="25"/>
      <c r="M83" s="25"/>
      <c r="N83" s="25"/>
    </row>
    <row r="84" spans="1:14" ht="18.75">
      <c r="A84" s="5"/>
      <c r="B84" s="207" t="s">
        <v>59</v>
      </c>
      <c r="C84" s="207"/>
      <c r="D84" s="73">
        <v>500</v>
      </c>
      <c r="E84" s="5"/>
      <c r="F84" s="5"/>
      <c r="G84" s="5"/>
      <c r="H84" s="5"/>
      <c r="I84" s="25"/>
      <c r="J84" s="25"/>
      <c r="K84" s="25"/>
      <c r="L84" s="25"/>
      <c r="M84" s="25"/>
      <c r="N84" s="25"/>
    </row>
    <row r="85" spans="1:14" ht="18.75">
      <c r="A85" s="209" t="s">
        <v>38</v>
      </c>
      <c r="B85" s="209"/>
      <c r="C85" s="209"/>
      <c r="D85" s="209"/>
      <c r="E85" s="81">
        <v>22.83</v>
      </c>
      <c r="F85" s="73">
        <v>23.72</v>
      </c>
      <c r="G85" s="73">
        <f>SUM(G79:G84)</f>
        <v>69.2</v>
      </c>
      <c r="H85" s="73">
        <f>SUM(H79:H84)</f>
        <v>584</v>
      </c>
      <c r="I85" s="25"/>
      <c r="J85" s="25"/>
      <c r="K85" s="25"/>
      <c r="L85" s="25"/>
      <c r="M85" s="25"/>
      <c r="N85" s="25"/>
    </row>
    <row r="86" spans="1:14" ht="18.75">
      <c r="A86" s="33"/>
      <c r="B86" s="33"/>
      <c r="C86" s="33"/>
      <c r="D86" s="33"/>
      <c r="E86" s="31"/>
      <c r="F86" s="31"/>
      <c r="G86" s="31"/>
      <c r="H86" s="31"/>
      <c r="I86" s="25"/>
      <c r="J86" s="25"/>
      <c r="K86" s="25"/>
      <c r="L86" s="25"/>
      <c r="M86" s="25"/>
      <c r="N86" s="25"/>
    </row>
    <row r="87" spans="1:14" ht="18.75">
      <c r="A87" s="33"/>
      <c r="B87" s="33"/>
      <c r="C87" s="33"/>
      <c r="D87" s="33"/>
      <c r="E87" s="31"/>
      <c r="F87" s="31"/>
      <c r="G87" s="31"/>
      <c r="H87" s="31"/>
      <c r="I87" s="25"/>
      <c r="J87" s="25"/>
      <c r="K87" s="25"/>
      <c r="L87" s="25"/>
      <c r="M87" s="25"/>
      <c r="N87" s="25"/>
    </row>
    <row r="88" spans="1:14" ht="18.75">
      <c r="A88" s="33"/>
      <c r="B88" s="33"/>
      <c r="C88" s="33"/>
      <c r="D88" s="33"/>
      <c r="E88" s="31"/>
      <c r="F88" s="31"/>
      <c r="G88" s="31"/>
      <c r="H88" s="31"/>
      <c r="I88" s="25"/>
      <c r="J88" s="25"/>
      <c r="K88" s="25"/>
      <c r="L88" s="25"/>
      <c r="M88" s="25"/>
      <c r="N88" s="25"/>
    </row>
    <row r="89" spans="1:14" ht="18.75">
      <c r="A89" s="33"/>
      <c r="B89" s="33"/>
      <c r="C89" s="33"/>
      <c r="D89" s="33"/>
      <c r="E89" s="31"/>
      <c r="F89" s="31"/>
      <c r="G89" s="31"/>
      <c r="H89" s="31"/>
      <c r="I89" s="25"/>
      <c r="J89" s="25"/>
      <c r="K89" s="25"/>
      <c r="L89" s="25"/>
      <c r="M89" s="25"/>
      <c r="N89" s="25"/>
    </row>
    <row r="90" spans="1:14" ht="18.75">
      <c r="A90" s="33"/>
      <c r="B90" s="33"/>
      <c r="C90" s="33"/>
      <c r="D90" s="33"/>
      <c r="E90" s="31"/>
      <c r="F90" s="31"/>
      <c r="G90" s="31"/>
      <c r="H90" s="31"/>
      <c r="I90" s="25"/>
      <c r="J90" s="25"/>
      <c r="K90" s="25"/>
      <c r="L90" s="25"/>
      <c r="M90" s="25"/>
      <c r="N90" s="25"/>
    </row>
    <row r="91" spans="1:14" ht="18.75">
      <c r="A91" s="33"/>
      <c r="B91" s="33"/>
      <c r="C91" s="33"/>
      <c r="D91" s="33"/>
      <c r="E91" s="31"/>
      <c r="F91" s="31"/>
      <c r="G91" s="31"/>
      <c r="H91" s="31"/>
      <c r="I91" s="25"/>
      <c r="J91" s="25"/>
      <c r="K91" s="25"/>
      <c r="L91" s="25"/>
      <c r="M91" s="25"/>
      <c r="N91" s="25"/>
    </row>
    <row r="92" spans="1:14" ht="18.75">
      <c r="A92" s="33"/>
      <c r="B92" s="33"/>
      <c r="C92" s="33"/>
      <c r="D92" s="33"/>
      <c r="E92" s="31"/>
      <c r="F92" s="31"/>
      <c r="G92" s="31"/>
      <c r="H92" s="31"/>
      <c r="I92" s="25"/>
      <c r="J92" s="25"/>
      <c r="K92" s="25"/>
      <c r="L92" s="25"/>
      <c r="M92" s="25"/>
      <c r="N92" s="25"/>
    </row>
    <row r="93" spans="1:14" ht="18.75">
      <c r="A93" s="33"/>
      <c r="B93" s="33"/>
      <c r="C93" s="33"/>
      <c r="D93" s="33"/>
      <c r="E93" s="31"/>
      <c r="F93" s="31"/>
      <c r="G93" s="31"/>
      <c r="H93" s="31"/>
      <c r="I93" s="25"/>
      <c r="J93" s="25"/>
      <c r="K93" s="25"/>
      <c r="L93" s="25"/>
      <c r="M93" s="25"/>
      <c r="N93" s="25"/>
    </row>
    <row r="94" spans="1:14" ht="18.75">
      <c r="A94" s="33"/>
      <c r="B94" s="33"/>
      <c r="C94" s="33"/>
      <c r="D94" s="33"/>
      <c r="E94" s="31"/>
      <c r="F94" s="31"/>
      <c r="G94" s="31"/>
      <c r="H94" s="31"/>
      <c r="I94" s="25"/>
      <c r="J94" s="25"/>
      <c r="K94" s="25"/>
      <c r="L94" s="25"/>
      <c r="M94" s="25"/>
      <c r="N94" s="25"/>
    </row>
    <row r="95" spans="1:14" ht="18.75">
      <c r="A95" s="213" t="s">
        <v>20</v>
      </c>
      <c r="B95" s="213"/>
      <c r="C95" s="213"/>
      <c r="D95" s="213"/>
      <c r="E95" s="213"/>
      <c r="F95" s="213"/>
      <c r="G95" s="213"/>
      <c r="H95" s="213"/>
      <c r="I95" s="25"/>
      <c r="J95" s="25"/>
      <c r="K95" s="25"/>
      <c r="L95" s="25"/>
      <c r="M95" s="25"/>
      <c r="N95" s="25"/>
    </row>
    <row r="96" spans="1:14" ht="18.75">
      <c r="A96" s="20" t="s">
        <v>28</v>
      </c>
      <c r="B96" s="19"/>
      <c r="C96" s="19"/>
      <c r="D96" s="19"/>
      <c r="E96" s="10" t="s">
        <v>1</v>
      </c>
      <c r="F96" s="214" t="s">
        <v>21</v>
      </c>
      <c r="G96" s="215"/>
      <c r="H96" s="215"/>
      <c r="I96" s="25"/>
      <c r="J96" s="25"/>
      <c r="K96" s="25"/>
      <c r="L96" s="25"/>
      <c r="M96" s="25"/>
      <c r="N96" s="25"/>
    </row>
    <row r="97" spans="1:14" ht="18.75">
      <c r="A97" s="8" t="s">
        <v>47</v>
      </c>
      <c r="B97" s="19"/>
      <c r="C97" s="19"/>
      <c r="D97" s="216" t="s">
        <v>3</v>
      </c>
      <c r="E97" s="216"/>
      <c r="F97" s="11" t="s">
        <v>4</v>
      </c>
      <c r="G97" s="19"/>
      <c r="H97" s="19"/>
      <c r="I97" s="25"/>
      <c r="J97" s="25"/>
      <c r="K97" s="25"/>
      <c r="L97" s="25"/>
      <c r="M97" s="25"/>
      <c r="N97" s="25"/>
    </row>
    <row r="98" spans="1:14" ht="18.75">
      <c r="A98" s="211" t="s">
        <v>5</v>
      </c>
      <c r="B98" s="211" t="s">
        <v>6</v>
      </c>
      <c r="C98" s="211"/>
      <c r="D98" s="211" t="s">
        <v>7</v>
      </c>
      <c r="E98" s="217" t="s">
        <v>8</v>
      </c>
      <c r="F98" s="217"/>
      <c r="G98" s="217"/>
      <c r="H98" s="211" t="s">
        <v>9</v>
      </c>
      <c r="I98" s="25"/>
      <c r="J98" s="25"/>
      <c r="K98" s="25"/>
      <c r="L98" s="25"/>
      <c r="M98" s="25"/>
      <c r="N98" s="25"/>
    </row>
    <row r="99" spans="1:14" ht="44.25" customHeight="1">
      <c r="A99" s="212"/>
      <c r="B99" s="218"/>
      <c r="C99" s="219"/>
      <c r="D99" s="212"/>
      <c r="E99" s="12" t="s">
        <v>10</v>
      </c>
      <c r="F99" s="12" t="s">
        <v>11</v>
      </c>
      <c r="G99" s="12" t="s">
        <v>12</v>
      </c>
      <c r="H99" s="212"/>
      <c r="I99" s="25"/>
      <c r="J99" s="25"/>
      <c r="K99" s="25"/>
      <c r="L99" s="25"/>
      <c r="M99" s="25"/>
      <c r="N99" s="25"/>
    </row>
    <row r="100" spans="1:14" ht="18.75">
      <c r="A100" s="21">
        <v>1</v>
      </c>
      <c r="B100" s="224">
        <v>2</v>
      </c>
      <c r="C100" s="224"/>
      <c r="D100" s="21">
        <v>3</v>
      </c>
      <c r="E100" s="21">
        <v>4</v>
      </c>
      <c r="F100" s="21">
        <v>5</v>
      </c>
      <c r="G100" s="21">
        <v>6</v>
      </c>
      <c r="H100" s="21">
        <v>7</v>
      </c>
      <c r="I100" s="25"/>
      <c r="J100" s="25"/>
      <c r="K100" s="25"/>
      <c r="L100" s="25"/>
      <c r="M100" s="25"/>
      <c r="N100" s="25"/>
    </row>
    <row r="101" spans="1:14" ht="18.75">
      <c r="A101" s="225" t="s">
        <v>37</v>
      </c>
      <c r="B101" s="225"/>
      <c r="C101" s="225"/>
      <c r="D101" s="225"/>
      <c r="E101" s="225"/>
      <c r="F101" s="225"/>
      <c r="G101" s="225"/>
      <c r="H101" s="225"/>
      <c r="I101" s="25"/>
      <c r="J101" s="25"/>
      <c r="K101" s="25"/>
      <c r="L101" s="25"/>
      <c r="M101" s="25"/>
      <c r="N101" s="25"/>
    </row>
    <row r="102" spans="1:14" ht="18.75">
      <c r="A102" s="21">
        <v>95</v>
      </c>
      <c r="B102" s="143"/>
      <c r="C102" s="146" t="s">
        <v>152</v>
      </c>
      <c r="D102" s="21">
        <v>90</v>
      </c>
      <c r="E102" s="145">
        <v>14.19</v>
      </c>
      <c r="F102" s="145">
        <v>14.75</v>
      </c>
      <c r="G102" s="145">
        <v>2.63</v>
      </c>
      <c r="H102" s="21">
        <v>200.08</v>
      </c>
      <c r="I102" s="25"/>
      <c r="J102" s="25"/>
      <c r="K102" s="25"/>
      <c r="L102" s="25"/>
      <c r="M102" s="25"/>
      <c r="N102" s="25"/>
    </row>
    <row r="103" spans="1:14" ht="18.75">
      <c r="A103" s="3">
        <v>8</v>
      </c>
      <c r="B103" s="231" t="s">
        <v>109</v>
      </c>
      <c r="C103" s="226"/>
      <c r="D103" s="144">
        <v>150</v>
      </c>
      <c r="E103" s="144">
        <v>4.35</v>
      </c>
      <c r="F103" s="144">
        <v>9.15</v>
      </c>
      <c r="G103" s="144">
        <v>31.05</v>
      </c>
      <c r="H103" s="144">
        <v>229.5</v>
      </c>
      <c r="I103" s="25"/>
      <c r="J103" s="25"/>
      <c r="K103" s="25"/>
      <c r="L103" s="25"/>
      <c r="M103" s="25"/>
      <c r="N103" s="25"/>
    </row>
    <row r="104" spans="1:14" ht="18.75">
      <c r="A104" s="3">
        <v>685</v>
      </c>
      <c r="B104" s="84"/>
      <c r="C104" s="84" t="s">
        <v>84</v>
      </c>
      <c r="D104" s="5">
        <v>200</v>
      </c>
      <c r="E104" s="5">
        <v>1.4</v>
      </c>
      <c r="F104" s="5">
        <v>1.6</v>
      </c>
      <c r="G104" s="5">
        <v>17.34</v>
      </c>
      <c r="H104" s="5">
        <v>89.32</v>
      </c>
      <c r="I104" s="25"/>
      <c r="J104" s="25"/>
      <c r="K104" s="25"/>
      <c r="L104" s="25"/>
      <c r="M104" s="25"/>
      <c r="N104" s="25"/>
    </row>
    <row r="105" spans="1:14" ht="59.25" customHeight="1">
      <c r="A105" s="1">
        <v>3</v>
      </c>
      <c r="B105" s="231" t="s">
        <v>42</v>
      </c>
      <c r="C105" s="231"/>
      <c r="D105" s="16">
        <v>60</v>
      </c>
      <c r="E105" s="16">
        <v>4</v>
      </c>
      <c r="F105" s="17">
        <v>0.6</v>
      </c>
      <c r="G105" s="17">
        <v>29.2</v>
      </c>
      <c r="H105" s="16">
        <v>146</v>
      </c>
      <c r="I105" s="25"/>
      <c r="J105" s="25"/>
      <c r="K105" s="25"/>
      <c r="L105" s="25"/>
      <c r="M105" s="25"/>
      <c r="N105" s="25"/>
    </row>
    <row r="106" spans="1:14" ht="18.75">
      <c r="A106" s="78"/>
      <c r="B106" s="82"/>
      <c r="C106" s="83" t="s">
        <v>58</v>
      </c>
      <c r="D106" s="88">
        <f>D102+D103+D104+D105</f>
        <v>500</v>
      </c>
      <c r="E106" s="78"/>
      <c r="F106" s="78"/>
      <c r="G106" s="78"/>
      <c r="H106" s="78"/>
      <c r="I106" s="25"/>
      <c r="J106" s="25"/>
      <c r="K106" s="25"/>
      <c r="L106" s="25"/>
      <c r="M106" s="25"/>
      <c r="N106" s="25"/>
    </row>
    <row r="107" spans="1:14" ht="18.75">
      <c r="A107" s="209" t="s">
        <v>38</v>
      </c>
      <c r="B107" s="209"/>
      <c r="C107" s="209"/>
      <c r="D107" s="209"/>
      <c r="E107" s="88">
        <f>E102+E103+E104+E105</f>
        <v>23.939999999999998</v>
      </c>
      <c r="F107" s="88">
        <f>F102+F103+F104+F105</f>
        <v>26.1</v>
      </c>
      <c r="G107" s="88">
        <f>G102+G103+G104+G105</f>
        <v>80.22</v>
      </c>
      <c r="H107" s="88">
        <f>H102+H103+H104+H105</f>
        <v>664.9000000000001</v>
      </c>
      <c r="I107" s="25"/>
      <c r="J107" s="25"/>
      <c r="K107" s="25"/>
      <c r="L107" s="25"/>
      <c r="M107" s="25"/>
      <c r="N107" s="25"/>
    </row>
    <row r="108" spans="1:14" ht="18.75">
      <c r="A108" s="209" t="s">
        <v>60</v>
      </c>
      <c r="B108" s="209"/>
      <c r="C108" s="209"/>
      <c r="D108" s="209"/>
      <c r="E108" s="5"/>
      <c r="F108" s="5"/>
      <c r="G108" s="5"/>
      <c r="H108" s="5"/>
      <c r="I108" s="25"/>
      <c r="J108" s="25"/>
      <c r="K108" s="25"/>
      <c r="L108" s="25"/>
      <c r="M108" s="25"/>
      <c r="N108" s="25"/>
    </row>
    <row r="109" spans="1:14" ht="18.75">
      <c r="A109" s="33"/>
      <c r="B109" s="33"/>
      <c r="C109" s="33"/>
      <c r="D109" s="33"/>
      <c r="E109" s="31"/>
      <c r="F109" s="31"/>
      <c r="G109" s="31"/>
      <c r="H109" s="31"/>
      <c r="I109" s="25"/>
      <c r="J109" s="25"/>
      <c r="K109" s="25"/>
      <c r="L109" s="25"/>
      <c r="M109" s="25"/>
      <c r="N109" s="25"/>
    </row>
    <row r="110" spans="1:14" ht="18.75">
      <c r="A110" s="33"/>
      <c r="B110" s="33"/>
      <c r="C110" s="33"/>
      <c r="D110" s="33"/>
      <c r="E110" s="31"/>
      <c r="F110" s="31"/>
      <c r="G110" s="31"/>
      <c r="H110" s="31"/>
      <c r="I110" s="25"/>
      <c r="J110" s="25"/>
      <c r="K110" s="25"/>
      <c r="L110" s="25"/>
      <c r="M110" s="25"/>
      <c r="N110" s="25"/>
    </row>
    <row r="111" spans="1:14" ht="18.75">
      <c r="A111" s="33"/>
      <c r="B111" s="33"/>
      <c r="C111" s="33"/>
      <c r="D111" s="33"/>
      <c r="E111" s="31"/>
      <c r="F111" s="31"/>
      <c r="G111" s="31"/>
      <c r="H111" s="31"/>
      <c r="I111" s="25"/>
      <c r="J111" s="25"/>
      <c r="K111" s="25"/>
      <c r="L111" s="25"/>
      <c r="M111" s="25"/>
      <c r="N111" s="25"/>
    </row>
    <row r="112" spans="1:14" ht="18.75">
      <c r="A112" s="33"/>
      <c r="B112" s="33"/>
      <c r="C112" s="33"/>
      <c r="D112" s="33"/>
      <c r="E112" s="31"/>
      <c r="F112" s="31"/>
      <c r="G112" s="31"/>
      <c r="H112" s="31"/>
      <c r="I112" s="25"/>
      <c r="J112" s="25"/>
      <c r="K112" s="25"/>
      <c r="L112" s="25"/>
      <c r="M112" s="25"/>
      <c r="N112" s="25"/>
    </row>
    <row r="113" spans="1:14" ht="18.75">
      <c r="A113" s="33"/>
      <c r="B113" s="33"/>
      <c r="C113" s="33"/>
      <c r="D113" s="33"/>
      <c r="E113" s="31"/>
      <c r="F113" s="31"/>
      <c r="G113" s="31"/>
      <c r="H113" s="31"/>
      <c r="I113" s="25"/>
      <c r="J113" s="25"/>
      <c r="K113" s="25"/>
      <c r="L113" s="25"/>
      <c r="M113" s="25"/>
      <c r="N113" s="25"/>
    </row>
    <row r="114" spans="1:14" ht="18.75">
      <c r="A114" s="33"/>
      <c r="B114" s="33"/>
      <c r="C114" s="33"/>
      <c r="D114" s="33"/>
      <c r="E114" s="31"/>
      <c r="F114" s="31"/>
      <c r="G114" s="31"/>
      <c r="H114" s="31"/>
      <c r="I114" s="25"/>
      <c r="J114" s="25"/>
      <c r="K114" s="25"/>
      <c r="L114" s="25"/>
      <c r="M114" s="25"/>
      <c r="N114" s="25"/>
    </row>
    <row r="115" spans="1:14" ht="18.75">
      <c r="A115" s="33"/>
      <c r="B115" s="33"/>
      <c r="C115" s="33"/>
      <c r="D115" s="33"/>
      <c r="E115" s="31"/>
      <c r="F115" s="31"/>
      <c r="G115" s="31"/>
      <c r="H115" s="31"/>
      <c r="I115" s="25"/>
      <c r="J115" s="25"/>
      <c r="K115" s="25"/>
      <c r="L115" s="25"/>
      <c r="M115" s="25"/>
      <c r="N115" s="25"/>
    </row>
    <row r="116" spans="1:14" ht="18.75">
      <c r="A116" s="33"/>
      <c r="B116" s="33"/>
      <c r="C116" s="33"/>
      <c r="D116" s="33"/>
      <c r="E116" s="31"/>
      <c r="F116" s="31"/>
      <c r="G116" s="31"/>
      <c r="H116" s="31"/>
      <c r="I116" s="25"/>
      <c r="J116" s="25"/>
      <c r="K116" s="25"/>
      <c r="L116" s="25"/>
      <c r="M116" s="25"/>
      <c r="N116" s="25"/>
    </row>
    <row r="117" spans="1:14" ht="18.75">
      <c r="A117" s="18"/>
      <c r="B117" s="19"/>
      <c r="C117" s="19"/>
      <c r="D117" s="19"/>
      <c r="E117" s="19"/>
      <c r="F117" s="19"/>
      <c r="G117" s="19"/>
      <c r="H117" s="19"/>
      <c r="I117" s="25"/>
      <c r="J117" s="25"/>
      <c r="K117" s="25"/>
      <c r="L117" s="25"/>
      <c r="M117" s="25"/>
      <c r="N117" s="25"/>
    </row>
    <row r="118" spans="1:14" ht="18.75">
      <c r="A118" s="213" t="s">
        <v>22</v>
      </c>
      <c r="B118" s="213"/>
      <c r="C118" s="213"/>
      <c r="D118" s="213"/>
      <c r="E118" s="213"/>
      <c r="F118" s="213"/>
      <c r="G118" s="213"/>
      <c r="H118" s="213"/>
      <c r="I118" s="25"/>
      <c r="J118" s="25"/>
      <c r="K118" s="25"/>
      <c r="L118" s="25"/>
      <c r="M118" s="25"/>
      <c r="N118" s="25"/>
    </row>
    <row r="119" spans="1:14" ht="18.75">
      <c r="A119" s="20" t="s">
        <v>76</v>
      </c>
      <c r="B119" s="19"/>
      <c r="C119" s="19"/>
      <c r="D119" s="19"/>
      <c r="E119" s="10" t="s">
        <v>1</v>
      </c>
      <c r="F119" s="214" t="s">
        <v>2</v>
      </c>
      <c r="G119" s="215"/>
      <c r="H119" s="215"/>
      <c r="I119" s="25"/>
      <c r="J119" s="25"/>
      <c r="K119" s="25"/>
      <c r="L119" s="25"/>
      <c r="M119" s="25"/>
      <c r="N119" s="25"/>
    </row>
    <row r="120" spans="1:14" ht="18.75">
      <c r="A120" s="8" t="s">
        <v>75</v>
      </c>
      <c r="B120" s="19"/>
      <c r="C120" s="19"/>
      <c r="D120" s="216" t="s">
        <v>3</v>
      </c>
      <c r="E120" s="216"/>
      <c r="F120" s="11" t="s">
        <v>23</v>
      </c>
      <c r="G120" s="19"/>
      <c r="H120" s="19"/>
      <c r="I120" s="25"/>
      <c r="J120" s="25"/>
      <c r="K120" s="25"/>
      <c r="L120" s="25"/>
      <c r="M120" s="25"/>
      <c r="N120" s="25"/>
    </row>
    <row r="121" spans="1:14" ht="18.75">
      <c r="A121" s="211" t="s">
        <v>5</v>
      </c>
      <c r="B121" s="211" t="s">
        <v>6</v>
      </c>
      <c r="C121" s="211"/>
      <c r="D121" s="211" t="s">
        <v>7</v>
      </c>
      <c r="E121" s="217" t="s">
        <v>8</v>
      </c>
      <c r="F121" s="217"/>
      <c r="G121" s="217"/>
      <c r="H121" s="211" t="s">
        <v>9</v>
      </c>
      <c r="I121" s="25"/>
      <c r="J121" s="25"/>
      <c r="K121" s="25"/>
      <c r="L121" s="25"/>
      <c r="M121" s="25"/>
      <c r="N121" s="25"/>
    </row>
    <row r="122" spans="1:14" ht="43.5" customHeight="1">
      <c r="A122" s="212"/>
      <c r="B122" s="218"/>
      <c r="C122" s="219"/>
      <c r="D122" s="212"/>
      <c r="E122" s="12" t="s">
        <v>10</v>
      </c>
      <c r="F122" s="12" t="s">
        <v>11</v>
      </c>
      <c r="G122" s="12" t="s">
        <v>12</v>
      </c>
      <c r="H122" s="212"/>
      <c r="I122" s="25"/>
      <c r="J122" s="25"/>
      <c r="K122" s="25"/>
      <c r="L122" s="25"/>
      <c r="M122" s="25"/>
      <c r="N122" s="25"/>
    </row>
    <row r="123" spans="1:14" ht="18.75">
      <c r="A123" s="21">
        <v>1</v>
      </c>
      <c r="B123" s="224">
        <v>2</v>
      </c>
      <c r="C123" s="224"/>
      <c r="D123" s="21">
        <v>3</v>
      </c>
      <c r="E123" s="21">
        <v>4</v>
      </c>
      <c r="F123" s="21">
        <v>5</v>
      </c>
      <c r="G123" s="21">
        <v>6</v>
      </c>
      <c r="H123" s="21">
        <v>7</v>
      </c>
      <c r="I123" s="25"/>
      <c r="J123" s="25"/>
      <c r="K123" s="25"/>
      <c r="L123" s="25"/>
      <c r="M123" s="25"/>
      <c r="N123" s="25"/>
    </row>
    <row r="124" spans="1:14" ht="18.75">
      <c r="A124" s="225" t="s">
        <v>37</v>
      </c>
      <c r="B124" s="225"/>
      <c r="C124" s="225"/>
      <c r="D124" s="225"/>
      <c r="E124" s="225"/>
      <c r="F124" s="225"/>
      <c r="G124" s="225"/>
      <c r="H124" s="225"/>
      <c r="I124" s="25"/>
      <c r="J124" s="25"/>
      <c r="K124" s="25"/>
      <c r="L124" s="25"/>
      <c r="M124" s="25"/>
      <c r="N124" s="25"/>
    </row>
    <row r="125" spans="1:14" ht="18.75">
      <c r="A125" s="5">
        <v>302</v>
      </c>
      <c r="B125" s="231" t="s">
        <v>86</v>
      </c>
      <c r="C125" s="231"/>
      <c r="D125" s="5">
        <v>185</v>
      </c>
      <c r="E125" s="5">
        <v>7.2</v>
      </c>
      <c r="F125" s="5">
        <v>7.2</v>
      </c>
      <c r="G125" s="5">
        <v>36.8</v>
      </c>
      <c r="H125" s="5">
        <v>242</v>
      </c>
      <c r="I125" s="25"/>
      <c r="J125" s="25"/>
      <c r="K125" s="25"/>
      <c r="L125" s="25"/>
      <c r="M125" s="25"/>
      <c r="N125" s="25"/>
    </row>
    <row r="126" spans="1:14" ht="18.75">
      <c r="A126" s="5">
        <v>685</v>
      </c>
      <c r="B126" s="231" t="s">
        <v>32</v>
      </c>
      <c r="C126" s="231"/>
      <c r="D126" s="5">
        <v>200</v>
      </c>
      <c r="E126" s="5">
        <v>0.1</v>
      </c>
      <c r="F126" s="5">
        <v>0</v>
      </c>
      <c r="G126" s="5">
        <v>9.1</v>
      </c>
      <c r="H126" s="5">
        <v>35</v>
      </c>
      <c r="I126" s="25"/>
      <c r="J126" s="25"/>
      <c r="K126" s="25"/>
      <c r="L126" s="25"/>
      <c r="M126" s="25"/>
      <c r="N126" s="25"/>
    </row>
    <row r="127" spans="1:14" ht="21" customHeight="1">
      <c r="A127" s="5">
        <v>365</v>
      </c>
      <c r="B127" s="94"/>
      <c r="C127" s="94" t="s">
        <v>34</v>
      </c>
      <c r="D127" s="77">
        <v>8</v>
      </c>
      <c r="E127" s="77">
        <v>0.08</v>
      </c>
      <c r="F127" s="77">
        <v>5.7</v>
      </c>
      <c r="G127" s="77">
        <v>0.1</v>
      </c>
      <c r="H127" s="77">
        <v>53</v>
      </c>
      <c r="I127" s="25"/>
      <c r="J127" s="25"/>
      <c r="K127" s="25"/>
      <c r="L127" s="25"/>
      <c r="M127" s="25"/>
      <c r="N127" s="25"/>
    </row>
    <row r="128" spans="1:14" ht="55.5" customHeight="1">
      <c r="A128" s="1">
        <v>3</v>
      </c>
      <c r="B128" s="231" t="s">
        <v>42</v>
      </c>
      <c r="C128" s="231"/>
      <c r="D128" s="5">
        <v>30</v>
      </c>
      <c r="E128" s="5">
        <v>2</v>
      </c>
      <c r="F128" s="5">
        <v>0.3</v>
      </c>
      <c r="G128" s="5">
        <v>14.6</v>
      </c>
      <c r="H128" s="5">
        <v>73</v>
      </c>
      <c r="I128" s="25"/>
      <c r="J128" s="25"/>
      <c r="K128" s="25"/>
      <c r="L128" s="25"/>
      <c r="M128" s="25"/>
      <c r="N128" s="25"/>
    </row>
    <row r="129" spans="1:14" ht="26.25" customHeight="1">
      <c r="A129" s="5" t="s">
        <v>56</v>
      </c>
      <c r="B129" s="64"/>
      <c r="C129" s="64" t="s">
        <v>30</v>
      </c>
      <c r="D129" s="16">
        <v>100</v>
      </c>
      <c r="E129" s="5">
        <v>0.4</v>
      </c>
      <c r="F129" s="5">
        <v>0.4</v>
      </c>
      <c r="G129" s="5">
        <v>9.8</v>
      </c>
      <c r="H129" s="5">
        <v>47</v>
      </c>
      <c r="I129" s="25"/>
      <c r="J129" s="25"/>
      <c r="K129" s="25"/>
      <c r="L129" s="25"/>
      <c r="M129" s="25"/>
      <c r="N129" s="25"/>
    </row>
    <row r="130" spans="1:14" ht="18.75">
      <c r="A130" s="78"/>
      <c r="B130" s="82"/>
      <c r="C130" s="83" t="s">
        <v>59</v>
      </c>
      <c r="D130" s="74">
        <v>523</v>
      </c>
      <c r="E130" s="78"/>
      <c r="F130" s="78"/>
      <c r="G130" s="78"/>
      <c r="H130" s="78"/>
      <c r="I130" s="25"/>
      <c r="J130" s="25"/>
      <c r="K130" s="25"/>
      <c r="L130" s="25"/>
      <c r="M130" s="25"/>
      <c r="N130" s="25"/>
    </row>
    <row r="131" spans="1:14" ht="18.75">
      <c r="A131" s="209" t="s">
        <v>38</v>
      </c>
      <c r="B131" s="209"/>
      <c r="C131" s="209"/>
      <c r="D131" s="209"/>
      <c r="E131" s="74">
        <f>E125+E126+E127+E128+E129</f>
        <v>9.78</v>
      </c>
      <c r="F131" s="74">
        <f>F125+F126+F127+F128+F129</f>
        <v>13.600000000000001</v>
      </c>
      <c r="G131" s="74">
        <f>G125+G126+G127+G128+G129</f>
        <v>70.4</v>
      </c>
      <c r="H131" s="74">
        <f>H125+H126+H127+H128+H129</f>
        <v>450</v>
      </c>
      <c r="I131" s="25"/>
      <c r="J131" s="25"/>
      <c r="K131" s="25"/>
      <c r="L131" s="25"/>
      <c r="M131" s="25"/>
      <c r="N131" s="25"/>
    </row>
    <row r="132" spans="1:14" ht="18.75">
      <c r="A132" s="33"/>
      <c r="B132" s="33"/>
      <c r="C132" s="33"/>
      <c r="D132" s="33"/>
      <c r="E132" s="31"/>
      <c r="F132" s="31"/>
      <c r="G132" s="31"/>
      <c r="H132" s="31"/>
      <c r="I132" s="25"/>
      <c r="J132" s="25"/>
      <c r="K132" s="25"/>
      <c r="L132" s="25"/>
      <c r="M132" s="25"/>
      <c r="N132" s="25"/>
    </row>
    <row r="133" spans="1:14" ht="18.75">
      <c r="A133" s="33"/>
      <c r="B133" s="33"/>
      <c r="C133" s="33"/>
      <c r="D133" s="33"/>
      <c r="E133" s="31"/>
      <c r="F133" s="31"/>
      <c r="G133" s="31"/>
      <c r="H133" s="31"/>
      <c r="I133" s="25"/>
      <c r="J133" s="25"/>
      <c r="K133" s="25"/>
      <c r="L133" s="25"/>
      <c r="M133" s="25"/>
      <c r="N133" s="25"/>
    </row>
    <row r="134" spans="1:14" ht="18.75">
      <c r="A134" s="33"/>
      <c r="B134" s="33"/>
      <c r="C134" s="33"/>
      <c r="D134" s="33"/>
      <c r="E134" s="31"/>
      <c r="F134" s="31"/>
      <c r="G134" s="31"/>
      <c r="H134" s="31"/>
      <c r="I134" s="25"/>
      <c r="J134" s="25"/>
      <c r="K134" s="25"/>
      <c r="L134" s="25"/>
      <c r="M134" s="25"/>
      <c r="N134" s="25"/>
    </row>
    <row r="135" spans="1:14" ht="18.75">
      <c r="A135" s="33"/>
      <c r="B135" s="33"/>
      <c r="C135" s="33"/>
      <c r="D135" s="33"/>
      <c r="E135" s="31"/>
      <c r="F135" s="31"/>
      <c r="G135" s="31"/>
      <c r="H135" s="31"/>
      <c r="I135" s="25"/>
      <c r="J135" s="25"/>
      <c r="K135" s="25"/>
      <c r="L135" s="25"/>
      <c r="M135" s="25"/>
      <c r="N135" s="25"/>
    </row>
    <row r="136" spans="1:14" ht="18.75">
      <c r="A136" s="33"/>
      <c r="B136" s="33"/>
      <c r="C136" s="33"/>
      <c r="D136" s="33"/>
      <c r="E136" s="31"/>
      <c r="F136" s="31"/>
      <c r="G136" s="31"/>
      <c r="H136" s="31"/>
      <c r="I136" s="25"/>
      <c r="J136" s="25"/>
      <c r="K136" s="25"/>
      <c r="L136" s="25"/>
      <c r="M136" s="25"/>
      <c r="N136" s="25"/>
    </row>
    <row r="137" spans="1:14" ht="18.75">
      <c r="A137" s="33"/>
      <c r="B137" s="33"/>
      <c r="C137" s="33"/>
      <c r="D137" s="33"/>
      <c r="E137" s="31"/>
      <c r="F137" s="31"/>
      <c r="G137" s="31"/>
      <c r="H137" s="31"/>
      <c r="I137" s="25"/>
      <c r="J137" s="25"/>
      <c r="K137" s="25"/>
      <c r="L137" s="25"/>
      <c r="M137" s="25"/>
      <c r="N137" s="25"/>
    </row>
    <row r="138" spans="1:14" ht="18.75">
      <c r="A138" s="33"/>
      <c r="B138" s="33"/>
      <c r="C138" s="33"/>
      <c r="D138" s="33"/>
      <c r="E138" s="31"/>
      <c r="F138" s="31"/>
      <c r="G138" s="31"/>
      <c r="H138" s="31"/>
      <c r="I138" s="25"/>
      <c r="J138" s="25"/>
      <c r="K138" s="25"/>
      <c r="L138" s="25"/>
      <c r="M138" s="25"/>
      <c r="N138" s="25"/>
    </row>
    <row r="139" spans="1:14" ht="18.75">
      <c r="A139" s="33"/>
      <c r="B139" s="33"/>
      <c r="C139" s="33"/>
      <c r="D139" s="33"/>
      <c r="E139" s="31"/>
      <c r="F139" s="31"/>
      <c r="G139" s="31"/>
      <c r="H139" s="31"/>
      <c r="I139" s="25"/>
      <c r="J139" s="25"/>
      <c r="K139" s="25"/>
      <c r="L139" s="25"/>
      <c r="M139" s="25"/>
      <c r="N139" s="25"/>
    </row>
    <row r="140" spans="1:14" ht="18.75">
      <c r="A140" s="18"/>
      <c r="B140" s="19"/>
      <c r="C140" s="19"/>
      <c r="D140" s="19"/>
      <c r="E140" s="19"/>
      <c r="F140" s="19"/>
      <c r="G140" s="19"/>
      <c r="H140" s="19"/>
      <c r="I140" s="25"/>
      <c r="J140" s="25"/>
      <c r="K140" s="25"/>
      <c r="L140" s="25"/>
      <c r="M140" s="25"/>
      <c r="N140" s="25"/>
    </row>
    <row r="141" spans="1:14" ht="18.75">
      <c r="A141" s="18"/>
      <c r="B141" s="19"/>
      <c r="C141" s="19"/>
      <c r="D141" s="19"/>
      <c r="E141" s="19"/>
      <c r="F141" s="19"/>
      <c r="G141" s="19"/>
      <c r="H141" s="19"/>
      <c r="I141" s="25"/>
      <c r="J141" s="25"/>
      <c r="K141" s="25"/>
      <c r="L141" s="25"/>
      <c r="M141" s="25"/>
      <c r="N141" s="25"/>
    </row>
    <row r="142" spans="1:14" ht="18.75">
      <c r="A142" s="213" t="s">
        <v>24</v>
      </c>
      <c r="B142" s="213"/>
      <c r="C142" s="213"/>
      <c r="D142" s="213"/>
      <c r="E142" s="213"/>
      <c r="F142" s="213"/>
      <c r="G142" s="213"/>
      <c r="H142" s="213"/>
      <c r="I142" s="25"/>
      <c r="J142" s="25"/>
      <c r="K142" s="25"/>
      <c r="L142" s="25"/>
      <c r="M142" s="25"/>
      <c r="N142" s="25"/>
    </row>
    <row r="143" spans="1:14" ht="18.75">
      <c r="A143" s="20" t="s">
        <v>28</v>
      </c>
      <c r="B143" s="19"/>
      <c r="C143" s="19"/>
      <c r="D143" s="19"/>
      <c r="E143" s="10" t="s">
        <v>1</v>
      </c>
      <c r="F143" s="214" t="s">
        <v>15</v>
      </c>
      <c r="G143" s="215"/>
      <c r="H143" s="215"/>
      <c r="I143" s="25"/>
      <c r="J143" s="25"/>
      <c r="K143" s="25"/>
      <c r="L143" s="25"/>
      <c r="M143" s="25"/>
      <c r="N143" s="25"/>
    </row>
    <row r="144" spans="1:14" ht="18.75">
      <c r="A144" s="8" t="s">
        <v>47</v>
      </c>
      <c r="B144" s="19"/>
      <c r="C144" s="19"/>
      <c r="D144" s="216" t="s">
        <v>3</v>
      </c>
      <c r="E144" s="216"/>
      <c r="F144" s="11" t="s">
        <v>23</v>
      </c>
      <c r="G144" s="19"/>
      <c r="H144" s="19"/>
      <c r="I144" s="25"/>
      <c r="J144" s="25"/>
      <c r="K144" s="25"/>
      <c r="L144" s="25"/>
      <c r="M144" s="25"/>
      <c r="N144" s="25"/>
    </row>
    <row r="145" spans="1:14" ht="18.75">
      <c r="A145" s="211" t="s">
        <v>5</v>
      </c>
      <c r="B145" s="211" t="s">
        <v>6</v>
      </c>
      <c r="C145" s="211"/>
      <c r="D145" s="211" t="s">
        <v>7</v>
      </c>
      <c r="E145" s="217" t="s">
        <v>8</v>
      </c>
      <c r="F145" s="217"/>
      <c r="G145" s="217"/>
      <c r="H145" s="211" t="s">
        <v>9</v>
      </c>
      <c r="I145" s="25"/>
      <c r="J145" s="25"/>
      <c r="K145" s="25"/>
      <c r="L145" s="25"/>
      <c r="M145" s="25"/>
      <c r="N145" s="25"/>
    </row>
    <row r="146" spans="1:14" ht="58.5" customHeight="1">
      <c r="A146" s="212"/>
      <c r="B146" s="218"/>
      <c r="C146" s="219"/>
      <c r="D146" s="212"/>
      <c r="E146" s="12" t="s">
        <v>10</v>
      </c>
      <c r="F146" s="12" t="s">
        <v>11</v>
      </c>
      <c r="G146" s="12" t="s">
        <v>12</v>
      </c>
      <c r="H146" s="212"/>
      <c r="I146" s="25"/>
      <c r="J146" s="25"/>
      <c r="K146" s="25"/>
      <c r="L146" s="25"/>
      <c r="M146" s="25"/>
      <c r="N146" s="25"/>
    </row>
    <row r="147" spans="1:14" ht="18.75">
      <c r="A147" s="21">
        <v>1</v>
      </c>
      <c r="B147" s="224">
        <v>2</v>
      </c>
      <c r="C147" s="224"/>
      <c r="D147" s="21">
        <v>3</v>
      </c>
      <c r="E147" s="21">
        <v>4</v>
      </c>
      <c r="F147" s="21">
        <v>5</v>
      </c>
      <c r="G147" s="21">
        <v>6</v>
      </c>
      <c r="H147" s="21">
        <v>7</v>
      </c>
      <c r="I147" s="25"/>
      <c r="J147" s="25"/>
      <c r="K147" s="25"/>
      <c r="L147" s="25"/>
      <c r="M147" s="25"/>
      <c r="N147" s="25"/>
    </row>
    <row r="148" spans="1:14" ht="18.75">
      <c r="A148" s="225" t="s">
        <v>37</v>
      </c>
      <c r="B148" s="225"/>
      <c r="C148" s="225"/>
      <c r="D148" s="225"/>
      <c r="E148" s="225"/>
      <c r="F148" s="225"/>
      <c r="G148" s="225"/>
      <c r="H148" s="225"/>
      <c r="I148" s="25"/>
      <c r="J148" s="25"/>
      <c r="K148" s="25"/>
      <c r="L148" s="25"/>
      <c r="M148" s="25"/>
      <c r="N148" s="25"/>
    </row>
    <row r="149" spans="1:14" ht="18.75" customHeight="1">
      <c r="A149" s="3">
        <v>98</v>
      </c>
      <c r="B149" s="232" t="s">
        <v>162</v>
      </c>
      <c r="C149" s="210"/>
      <c r="D149" s="5">
        <v>65</v>
      </c>
      <c r="E149" s="5">
        <v>10.68</v>
      </c>
      <c r="F149" s="5">
        <v>9.97</v>
      </c>
      <c r="G149" s="5">
        <v>5.33</v>
      </c>
      <c r="H149" s="5">
        <v>154</v>
      </c>
      <c r="I149" s="25"/>
      <c r="J149" s="25"/>
      <c r="K149" s="25"/>
      <c r="L149" s="25"/>
      <c r="M149" s="25"/>
      <c r="N149" s="25"/>
    </row>
    <row r="150" spans="1:14" ht="18.75">
      <c r="A150" s="1">
        <v>138</v>
      </c>
      <c r="B150" s="231" t="s">
        <v>35</v>
      </c>
      <c r="C150" s="231"/>
      <c r="D150" s="5">
        <v>180</v>
      </c>
      <c r="E150" s="5">
        <v>3.7</v>
      </c>
      <c r="F150" s="5">
        <v>5.9</v>
      </c>
      <c r="G150" s="5">
        <v>24</v>
      </c>
      <c r="H150" s="5">
        <v>166</v>
      </c>
      <c r="I150" s="25"/>
      <c r="J150" s="25"/>
      <c r="K150" s="25"/>
      <c r="L150" s="25"/>
      <c r="M150" s="25"/>
      <c r="N150" s="25"/>
    </row>
    <row r="151" spans="1:14" ht="18.75">
      <c r="A151" s="1">
        <v>42</v>
      </c>
      <c r="B151" s="84"/>
      <c r="C151" s="84" t="s">
        <v>57</v>
      </c>
      <c r="D151" s="5">
        <v>10</v>
      </c>
      <c r="E151" s="5">
        <v>2.63</v>
      </c>
      <c r="F151" s="5">
        <v>2.66</v>
      </c>
      <c r="G151" s="5">
        <v>0</v>
      </c>
      <c r="H151" s="5">
        <v>35</v>
      </c>
      <c r="I151" s="25"/>
      <c r="J151" s="25"/>
      <c r="K151" s="25"/>
      <c r="L151" s="25"/>
      <c r="M151" s="25"/>
      <c r="N151" s="25"/>
    </row>
    <row r="152" spans="1:14" ht="23.25" customHeight="1">
      <c r="A152" s="5">
        <v>274</v>
      </c>
      <c r="B152" s="231" t="s">
        <v>80</v>
      </c>
      <c r="C152" s="231"/>
      <c r="D152" s="5">
        <v>200</v>
      </c>
      <c r="E152" s="5">
        <v>0.2</v>
      </c>
      <c r="F152" s="5">
        <v>0</v>
      </c>
      <c r="G152" s="5">
        <v>10</v>
      </c>
      <c r="H152" s="5">
        <v>38</v>
      </c>
      <c r="I152" s="25"/>
      <c r="J152" s="25"/>
      <c r="K152" s="25"/>
      <c r="L152" s="25"/>
      <c r="M152" s="25"/>
      <c r="N152" s="25"/>
    </row>
    <row r="153" spans="1:14" ht="56.25" customHeight="1">
      <c r="A153" s="5">
        <v>3</v>
      </c>
      <c r="B153" s="231" t="s">
        <v>42</v>
      </c>
      <c r="C153" s="231"/>
      <c r="D153" s="16">
        <v>50</v>
      </c>
      <c r="E153" s="16">
        <v>3.3</v>
      </c>
      <c r="F153" s="17">
        <v>0.5</v>
      </c>
      <c r="G153" s="17">
        <v>24.3</v>
      </c>
      <c r="H153" s="16">
        <v>121.67</v>
      </c>
      <c r="I153" s="25"/>
      <c r="J153" s="25"/>
      <c r="K153" s="25"/>
      <c r="L153" s="25"/>
      <c r="M153" s="25"/>
      <c r="N153" s="25"/>
    </row>
    <row r="154" spans="1:14" ht="18.75" customHeight="1">
      <c r="A154" s="78"/>
      <c r="B154" s="82"/>
      <c r="C154" s="83" t="s">
        <v>59</v>
      </c>
      <c r="D154" s="74">
        <v>505</v>
      </c>
      <c r="E154" s="78"/>
      <c r="F154" s="78"/>
      <c r="G154" s="78"/>
      <c r="H154" s="78"/>
      <c r="I154" s="25"/>
      <c r="J154" s="25"/>
      <c r="K154" s="25"/>
      <c r="L154" s="25"/>
      <c r="M154" s="25"/>
      <c r="N154" s="25"/>
    </row>
    <row r="155" spans="1:14" ht="18.75">
      <c r="A155" s="209" t="s">
        <v>38</v>
      </c>
      <c r="B155" s="209"/>
      <c r="C155" s="209"/>
      <c r="D155" s="209"/>
      <c r="E155" s="88">
        <f>E149+E150+E151+E152+E153</f>
        <v>20.509999999999998</v>
      </c>
      <c r="F155" s="88">
        <f>F149+F150+F151+F152+F153</f>
        <v>19.03</v>
      </c>
      <c r="G155" s="88">
        <f>G149+G150+G151+G152+G153</f>
        <v>63.629999999999995</v>
      </c>
      <c r="H155" s="88">
        <f>H149+H150+H151+H152+H153</f>
        <v>514.67</v>
      </c>
      <c r="I155" s="25"/>
      <c r="J155" s="25"/>
      <c r="K155" s="25"/>
      <c r="L155" s="25"/>
      <c r="M155" s="25"/>
      <c r="N155" s="25"/>
    </row>
    <row r="156" spans="1:14" ht="18.75">
      <c r="A156" s="33"/>
      <c r="B156" s="33"/>
      <c r="C156" s="33"/>
      <c r="D156" s="33"/>
      <c r="E156" s="31"/>
      <c r="F156" s="31"/>
      <c r="G156" s="31"/>
      <c r="H156" s="31"/>
      <c r="I156" s="25"/>
      <c r="J156" s="25"/>
      <c r="K156" s="25"/>
      <c r="L156" s="25"/>
      <c r="M156" s="25"/>
      <c r="N156" s="25"/>
    </row>
    <row r="157" spans="1:14" ht="18.75">
      <c r="A157" s="33"/>
      <c r="B157" s="33"/>
      <c r="C157" s="33"/>
      <c r="D157" s="33"/>
      <c r="E157" s="31"/>
      <c r="F157" s="31"/>
      <c r="G157" s="31"/>
      <c r="H157" s="31"/>
      <c r="I157" s="25"/>
      <c r="J157" s="25"/>
      <c r="K157" s="25"/>
      <c r="L157" s="25"/>
      <c r="M157" s="25"/>
      <c r="N157" s="25"/>
    </row>
    <row r="158" spans="1:14" ht="18.75">
      <c r="A158" s="33"/>
      <c r="B158" s="33"/>
      <c r="C158" s="33"/>
      <c r="D158" s="33"/>
      <c r="E158" s="31"/>
      <c r="F158" s="31"/>
      <c r="G158" s="31"/>
      <c r="H158" s="31"/>
      <c r="I158" s="25"/>
      <c r="J158" s="25"/>
      <c r="K158" s="25"/>
      <c r="L158" s="25"/>
      <c r="M158" s="25"/>
      <c r="N158" s="25"/>
    </row>
    <row r="159" spans="1:14" ht="18.75">
      <c r="A159" s="33"/>
      <c r="B159" s="33"/>
      <c r="C159" s="33"/>
      <c r="D159" s="33"/>
      <c r="E159" s="31"/>
      <c r="F159" s="31"/>
      <c r="G159" s="31"/>
      <c r="H159" s="31"/>
      <c r="I159" s="25"/>
      <c r="J159" s="25"/>
      <c r="K159" s="25"/>
      <c r="L159" s="25"/>
      <c r="M159" s="25"/>
      <c r="N159" s="25"/>
    </row>
    <row r="160" spans="1:14" ht="18.75">
      <c r="A160" s="33"/>
      <c r="B160" s="33"/>
      <c r="C160" s="33"/>
      <c r="D160" s="33"/>
      <c r="E160" s="31"/>
      <c r="F160" s="31"/>
      <c r="G160" s="31"/>
      <c r="H160" s="31"/>
      <c r="I160" s="25"/>
      <c r="J160" s="25"/>
      <c r="K160" s="25"/>
      <c r="L160" s="25"/>
      <c r="M160" s="25"/>
      <c r="N160" s="25"/>
    </row>
    <row r="161" spans="1:14" ht="18.75">
      <c r="A161" s="33"/>
      <c r="B161" s="33"/>
      <c r="C161" s="33"/>
      <c r="D161" s="33"/>
      <c r="E161" s="31"/>
      <c r="F161" s="31"/>
      <c r="G161" s="31"/>
      <c r="H161" s="31"/>
      <c r="I161" s="25"/>
      <c r="J161" s="25"/>
      <c r="K161" s="25"/>
      <c r="L161" s="25"/>
      <c r="M161" s="25"/>
      <c r="N161" s="25"/>
    </row>
    <row r="162" spans="1:14" ht="18.75">
      <c r="A162" s="33"/>
      <c r="B162" s="33"/>
      <c r="C162" s="33"/>
      <c r="D162" s="33"/>
      <c r="E162" s="31"/>
      <c r="F162" s="31"/>
      <c r="G162" s="31"/>
      <c r="H162" s="31"/>
      <c r="I162" s="25"/>
      <c r="J162" s="25"/>
      <c r="K162" s="25"/>
      <c r="L162" s="25"/>
      <c r="M162" s="25"/>
      <c r="N162" s="25"/>
    </row>
    <row r="163" spans="1:14" ht="18.75">
      <c r="A163" s="33"/>
      <c r="B163" s="33"/>
      <c r="C163" s="33"/>
      <c r="D163" s="33"/>
      <c r="E163" s="31"/>
      <c r="F163" s="31"/>
      <c r="G163" s="31"/>
      <c r="H163" s="31"/>
      <c r="I163" s="25"/>
      <c r="J163" s="25"/>
      <c r="K163" s="25"/>
      <c r="L163" s="25"/>
      <c r="M163" s="25"/>
      <c r="N163" s="25"/>
    </row>
    <row r="164" spans="1:14" ht="18.75">
      <c r="A164" s="213" t="s">
        <v>25</v>
      </c>
      <c r="B164" s="213"/>
      <c r="C164" s="213"/>
      <c r="D164" s="213"/>
      <c r="E164" s="213"/>
      <c r="F164" s="213"/>
      <c r="G164" s="213"/>
      <c r="H164" s="213"/>
      <c r="I164" s="25"/>
      <c r="J164" s="25"/>
      <c r="K164" s="25"/>
      <c r="L164" s="25"/>
      <c r="M164" s="25"/>
      <c r="N164" s="25"/>
    </row>
    <row r="165" spans="1:14" ht="18.75">
      <c r="A165" s="20" t="s">
        <v>28</v>
      </c>
      <c r="B165" s="19"/>
      <c r="C165" s="19"/>
      <c r="D165" s="19"/>
      <c r="E165" s="10" t="s">
        <v>1</v>
      </c>
      <c r="F165" s="214" t="s">
        <v>17</v>
      </c>
      <c r="G165" s="215"/>
      <c r="H165" s="215"/>
      <c r="I165" s="25"/>
      <c r="J165" s="25"/>
      <c r="K165" s="25"/>
      <c r="L165" s="25"/>
      <c r="M165" s="25"/>
      <c r="N165" s="25"/>
    </row>
    <row r="166" spans="1:14" ht="18.75">
      <c r="A166" s="8" t="s">
        <v>47</v>
      </c>
      <c r="B166" s="19"/>
      <c r="C166" s="19"/>
      <c r="D166" s="216" t="s">
        <v>3</v>
      </c>
      <c r="E166" s="216"/>
      <c r="F166" s="11" t="s">
        <v>23</v>
      </c>
      <c r="G166" s="19"/>
      <c r="H166" s="19"/>
      <c r="I166" s="25"/>
      <c r="J166" s="25"/>
      <c r="K166" s="25"/>
      <c r="L166" s="25"/>
      <c r="M166" s="25"/>
      <c r="N166" s="25"/>
    </row>
    <row r="167" spans="1:14" ht="18.75">
      <c r="A167" s="211" t="s">
        <v>5</v>
      </c>
      <c r="B167" s="211" t="s">
        <v>6</v>
      </c>
      <c r="C167" s="211"/>
      <c r="D167" s="211" t="s">
        <v>7</v>
      </c>
      <c r="E167" s="217" t="s">
        <v>8</v>
      </c>
      <c r="F167" s="217"/>
      <c r="G167" s="217"/>
      <c r="H167" s="211" t="s">
        <v>9</v>
      </c>
      <c r="I167" s="25"/>
      <c r="J167" s="25"/>
      <c r="K167" s="25"/>
      <c r="L167" s="25"/>
      <c r="M167" s="25"/>
      <c r="N167" s="25"/>
    </row>
    <row r="168" spans="1:14" ht="42" customHeight="1">
      <c r="A168" s="212"/>
      <c r="B168" s="218"/>
      <c r="C168" s="219"/>
      <c r="D168" s="212"/>
      <c r="E168" s="12" t="s">
        <v>10</v>
      </c>
      <c r="F168" s="12" t="s">
        <v>11</v>
      </c>
      <c r="G168" s="12" t="s">
        <v>12</v>
      </c>
      <c r="H168" s="212"/>
      <c r="I168" s="25"/>
      <c r="J168" s="25"/>
      <c r="K168" s="25"/>
      <c r="L168" s="25"/>
      <c r="M168" s="25"/>
      <c r="N168" s="25"/>
    </row>
    <row r="169" spans="1:14" ht="18.75">
      <c r="A169" s="21">
        <v>1</v>
      </c>
      <c r="B169" s="224">
        <v>2</v>
      </c>
      <c r="C169" s="224"/>
      <c r="D169" s="21">
        <v>3</v>
      </c>
      <c r="E169" s="21">
        <v>4</v>
      </c>
      <c r="F169" s="21">
        <v>5</v>
      </c>
      <c r="G169" s="21">
        <v>6</v>
      </c>
      <c r="H169" s="21">
        <v>7</v>
      </c>
      <c r="I169" s="25"/>
      <c r="J169" s="25"/>
      <c r="K169" s="25"/>
      <c r="L169" s="25"/>
      <c r="M169" s="25"/>
      <c r="N169" s="25"/>
    </row>
    <row r="170" spans="1:14" ht="18.75">
      <c r="A170" s="225" t="s">
        <v>37</v>
      </c>
      <c r="B170" s="225"/>
      <c r="C170" s="225"/>
      <c r="D170" s="225"/>
      <c r="E170" s="225"/>
      <c r="F170" s="225"/>
      <c r="G170" s="225"/>
      <c r="H170" s="225"/>
      <c r="I170" s="25"/>
      <c r="J170" s="25"/>
      <c r="K170" s="25"/>
      <c r="L170" s="25"/>
      <c r="M170" s="25"/>
      <c r="N170" s="25"/>
    </row>
    <row r="171" spans="1:14" ht="18.75">
      <c r="A171" s="5">
        <v>106</v>
      </c>
      <c r="B171" s="231" t="s">
        <v>85</v>
      </c>
      <c r="C171" s="231"/>
      <c r="D171" s="5">
        <v>90</v>
      </c>
      <c r="E171" s="5">
        <v>8.4</v>
      </c>
      <c r="F171" s="5">
        <v>13.28</v>
      </c>
      <c r="G171" s="5">
        <v>10.07</v>
      </c>
      <c r="H171" s="5">
        <v>193.38</v>
      </c>
      <c r="I171" s="25"/>
      <c r="J171" s="25"/>
      <c r="K171" s="25"/>
      <c r="L171" s="25"/>
      <c r="M171" s="25"/>
      <c r="N171" s="25"/>
    </row>
    <row r="172" spans="1:14" ht="24.75" customHeight="1">
      <c r="A172" s="5">
        <v>173</v>
      </c>
      <c r="B172" s="194" t="s">
        <v>87</v>
      </c>
      <c r="C172" s="195"/>
      <c r="D172" s="5">
        <v>160</v>
      </c>
      <c r="E172" s="5">
        <v>8.7</v>
      </c>
      <c r="F172" s="5">
        <v>9.2</v>
      </c>
      <c r="G172" s="5">
        <v>37.3</v>
      </c>
      <c r="H172" s="5">
        <v>268.5</v>
      </c>
      <c r="I172" s="25"/>
      <c r="J172" s="25"/>
      <c r="K172" s="25"/>
      <c r="L172" s="25"/>
      <c r="M172" s="25"/>
      <c r="N172" s="25"/>
    </row>
    <row r="173" spans="1:14" ht="24.75" customHeight="1">
      <c r="A173" s="5">
        <v>285</v>
      </c>
      <c r="B173" s="231" t="s">
        <v>74</v>
      </c>
      <c r="C173" s="231"/>
      <c r="D173" s="5">
        <v>200</v>
      </c>
      <c r="E173" s="5">
        <v>0.07</v>
      </c>
      <c r="F173" s="5">
        <v>0.01</v>
      </c>
      <c r="G173" s="5">
        <v>15.31</v>
      </c>
      <c r="H173" s="5">
        <v>61.62</v>
      </c>
      <c r="I173" s="25"/>
      <c r="J173" s="25"/>
      <c r="K173" s="25"/>
      <c r="L173" s="25"/>
      <c r="M173" s="25"/>
      <c r="N173" s="25"/>
    </row>
    <row r="174" spans="1:14" ht="58.5" customHeight="1">
      <c r="A174" s="5">
        <v>3</v>
      </c>
      <c r="B174" s="231" t="s">
        <v>42</v>
      </c>
      <c r="C174" s="231"/>
      <c r="D174" s="16">
        <v>50</v>
      </c>
      <c r="E174" s="16">
        <v>2.67</v>
      </c>
      <c r="F174" s="17">
        <v>0.4</v>
      </c>
      <c r="G174" s="17">
        <v>19.5</v>
      </c>
      <c r="H174" s="16">
        <v>97</v>
      </c>
      <c r="I174" s="25"/>
      <c r="J174" s="25"/>
      <c r="K174" s="25"/>
      <c r="L174" s="25"/>
      <c r="M174" s="25"/>
      <c r="N174" s="25"/>
    </row>
    <row r="175" spans="1:14" ht="1.5" customHeight="1" hidden="1">
      <c r="A175" s="5"/>
      <c r="B175" s="231"/>
      <c r="C175" s="231"/>
      <c r="D175" s="5"/>
      <c r="E175" s="5"/>
      <c r="F175" s="5"/>
      <c r="G175" s="5"/>
      <c r="H175" s="5"/>
      <c r="I175" s="25"/>
      <c r="J175" s="25"/>
      <c r="K175" s="25"/>
      <c r="L175" s="25"/>
      <c r="M175" s="25"/>
      <c r="N175" s="25"/>
    </row>
    <row r="176" spans="1:14" ht="18.75">
      <c r="A176" s="78"/>
      <c r="B176" s="82"/>
      <c r="C176" s="83" t="s">
        <v>59</v>
      </c>
      <c r="D176" s="74">
        <v>500</v>
      </c>
      <c r="E176" s="78"/>
      <c r="F176" s="78"/>
      <c r="G176" s="78"/>
      <c r="H176" s="78"/>
      <c r="I176" s="25"/>
      <c r="J176" s="25"/>
      <c r="K176" s="25"/>
      <c r="L176" s="25"/>
      <c r="M176" s="25"/>
      <c r="N176" s="25"/>
    </row>
    <row r="177" spans="1:14" ht="18.75">
      <c r="A177" s="209" t="s">
        <v>38</v>
      </c>
      <c r="B177" s="209"/>
      <c r="C177" s="209"/>
      <c r="D177" s="209"/>
      <c r="E177" s="88">
        <f>E171+E172+E173+E174</f>
        <v>19.840000000000003</v>
      </c>
      <c r="F177" s="88">
        <f>F171+F172+F173+F174</f>
        <v>22.889999999999997</v>
      </c>
      <c r="G177" s="88">
        <f>G171+G172+G173+G174</f>
        <v>82.18</v>
      </c>
      <c r="H177" s="88">
        <f>H171+H172+H173+H174</f>
        <v>620.5</v>
      </c>
      <c r="I177" s="25"/>
      <c r="J177" s="25"/>
      <c r="K177" s="25"/>
      <c r="L177" s="25"/>
      <c r="M177" s="25"/>
      <c r="N177" s="25"/>
    </row>
    <row r="178" spans="1:14" ht="18.75">
      <c r="A178" s="33"/>
      <c r="B178" s="33"/>
      <c r="C178" s="33"/>
      <c r="D178" s="33"/>
      <c r="E178" s="31"/>
      <c r="F178" s="31"/>
      <c r="G178" s="31"/>
      <c r="H178" s="31"/>
      <c r="I178" s="25"/>
      <c r="J178" s="25"/>
      <c r="K178" s="25"/>
      <c r="L178" s="25"/>
      <c r="M178" s="25"/>
      <c r="N178" s="25"/>
    </row>
    <row r="179" spans="1:14" ht="18.75">
      <c r="A179" s="33"/>
      <c r="B179" s="33"/>
      <c r="C179" s="33"/>
      <c r="D179" s="33"/>
      <c r="E179" s="31"/>
      <c r="F179" s="31"/>
      <c r="G179" s="31"/>
      <c r="H179" s="31"/>
      <c r="I179" s="25"/>
      <c r="J179" s="25"/>
      <c r="K179" s="25"/>
      <c r="L179" s="25"/>
      <c r="M179" s="25"/>
      <c r="N179" s="25"/>
    </row>
    <row r="180" spans="1:14" ht="18.75">
      <c r="A180" s="33"/>
      <c r="B180" s="33"/>
      <c r="C180" s="33"/>
      <c r="D180" s="33"/>
      <c r="E180" s="31"/>
      <c r="F180" s="31"/>
      <c r="G180" s="31"/>
      <c r="H180" s="31"/>
      <c r="I180" s="25"/>
      <c r="J180" s="25"/>
      <c r="K180" s="25"/>
      <c r="L180" s="25"/>
      <c r="M180" s="25"/>
      <c r="N180" s="25"/>
    </row>
    <row r="181" spans="1:14" ht="18.75">
      <c r="A181" s="33"/>
      <c r="B181" s="33"/>
      <c r="C181" s="33"/>
      <c r="D181" s="33"/>
      <c r="E181" s="31"/>
      <c r="F181" s="31"/>
      <c r="G181" s="31"/>
      <c r="H181" s="31"/>
      <c r="I181" s="25"/>
      <c r="J181" s="25"/>
      <c r="K181" s="25"/>
      <c r="L181" s="25"/>
      <c r="M181" s="25"/>
      <c r="N181" s="25"/>
    </row>
    <row r="182" spans="1:14" ht="18.75">
      <c r="A182" s="33"/>
      <c r="B182" s="33"/>
      <c r="C182" s="33"/>
      <c r="D182" s="33"/>
      <c r="E182" s="31"/>
      <c r="F182" s="31"/>
      <c r="G182" s="31"/>
      <c r="H182" s="31"/>
      <c r="I182" s="25"/>
      <c r="J182" s="25"/>
      <c r="K182" s="25"/>
      <c r="L182" s="25"/>
      <c r="M182" s="25"/>
      <c r="N182" s="25"/>
    </row>
    <row r="183" spans="1:14" ht="18.75">
      <c r="A183" s="33"/>
      <c r="B183" s="33"/>
      <c r="C183" s="33"/>
      <c r="D183" s="33"/>
      <c r="E183" s="31"/>
      <c r="F183" s="31"/>
      <c r="G183" s="31"/>
      <c r="H183" s="31"/>
      <c r="I183" s="25"/>
      <c r="J183" s="25"/>
      <c r="K183" s="25"/>
      <c r="L183" s="25"/>
      <c r="M183" s="25"/>
      <c r="N183" s="25"/>
    </row>
    <row r="184" spans="1:14" ht="18.75">
      <c r="A184" s="33"/>
      <c r="B184" s="33"/>
      <c r="C184" s="33"/>
      <c r="D184" s="33"/>
      <c r="E184" s="31"/>
      <c r="F184" s="31"/>
      <c r="G184" s="31"/>
      <c r="H184" s="31"/>
      <c r="I184" s="25"/>
      <c r="J184" s="25"/>
      <c r="K184" s="25"/>
      <c r="L184" s="25"/>
      <c r="M184" s="25"/>
      <c r="N184" s="25"/>
    </row>
    <row r="185" spans="1:14" ht="18.75">
      <c r="A185" s="33"/>
      <c r="B185" s="33"/>
      <c r="C185" s="33"/>
      <c r="D185" s="33"/>
      <c r="E185" s="31"/>
      <c r="F185" s="31"/>
      <c r="G185" s="31"/>
      <c r="H185" s="31"/>
      <c r="I185" s="25"/>
      <c r="J185" s="25"/>
      <c r="K185" s="25"/>
      <c r="L185" s="25"/>
      <c r="M185" s="25"/>
      <c r="N185" s="25"/>
    </row>
    <row r="186" spans="1:14" ht="18.75">
      <c r="A186" s="33"/>
      <c r="B186" s="33"/>
      <c r="C186" s="33"/>
      <c r="D186" s="33"/>
      <c r="E186" s="31"/>
      <c r="F186" s="31"/>
      <c r="G186" s="31"/>
      <c r="H186" s="31"/>
      <c r="I186" s="25"/>
      <c r="J186" s="25"/>
      <c r="K186" s="25"/>
      <c r="L186" s="25"/>
      <c r="M186" s="25"/>
      <c r="N186" s="25"/>
    </row>
    <row r="187" spans="1:14" ht="18.75">
      <c r="A187" s="213" t="s">
        <v>26</v>
      </c>
      <c r="B187" s="213"/>
      <c r="C187" s="213"/>
      <c r="D187" s="213"/>
      <c r="E187" s="213"/>
      <c r="F187" s="213"/>
      <c r="G187" s="213"/>
      <c r="H187" s="213"/>
      <c r="I187" s="25"/>
      <c r="J187" s="25"/>
      <c r="K187" s="25"/>
      <c r="L187" s="25"/>
      <c r="M187" s="25"/>
      <c r="N187" s="25"/>
    </row>
    <row r="188" spans="1:14" ht="18.75">
      <c r="A188" s="20" t="s">
        <v>28</v>
      </c>
      <c r="B188" s="19"/>
      <c r="C188" s="19"/>
      <c r="D188" s="19"/>
      <c r="E188" s="10" t="s">
        <v>1</v>
      </c>
      <c r="F188" s="214" t="s">
        <v>19</v>
      </c>
      <c r="G188" s="215"/>
      <c r="H188" s="215"/>
      <c r="I188" s="25"/>
      <c r="J188" s="25"/>
      <c r="K188" s="25"/>
      <c r="L188" s="25"/>
      <c r="M188" s="25"/>
      <c r="N188" s="25"/>
    </row>
    <row r="189" spans="1:14" ht="18.75">
      <c r="A189" s="8" t="s">
        <v>47</v>
      </c>
      <c r="B189" s="19"/>
      <c r="C189" s="19"/>
      <c r="D189" s="216" t="s">
        <v>3</v>
      </c>
      <c r="E189" s="216"/>
      <c r="F189" s="11" t="s">
        <v>23</v>
      </c>
      <c r="G189" s="19"/>
      <c r="H189" s="19"/>
      <c r="I189" s="25"/>
      <c r="J189" s="25"/>
      <c r="K189" s="25"/>
      <c r="L189" s="25"/>
      <c r="M189" s="25"/>
      <c r="N189" s="25"/>
    </row>
    <row r="190" spans="1:14" ht="18.75">
      <c r="A190" s="211" t="s">
        <v>5</v>
      </c>
      <c r="B190" s="211" t="s">
        <v>6</v>
      </c>
      <c r="C190" s="211"/>
      <c r="D190" s="211" t="s">
        <v>7</v>
      </c>
      <c r="E190" s="217" t="s">
        <v>8</v>
      </c>
      <c r="F190" s="217"/>
      <c r="G190" s="217"/>
      <c r="H190" s="211" t="s">
        <v>9</v>
      </c>
      <c r="I190" s="25"/>
      <c r="J190" s="25"/>
      <c r="K190" s="25"/>
      <c r="L190" s="25"/>
      <c r="M190" s="25"/>
      <c r="N190" s="25"/>
    </row>
    <row r="191" spans="1:14" ht="47.25" customHeight="1">
      <c r="A191" s="212"/>
      <c r="B191" s="218"/>
      <c r="C191" s="219"/>
      <c r="D191" s="212"/>
      <c r="E191" s="12" t="s">
        <v>10</v>
      </c>
      <c r="F191" s="12" t="s">
        <v>11</v>
      </c>
      <c r="G191" s="12" t="s">
        <v>12</v>
      </c>
      <c r="H191" s="212"/>
      <c r="I191" s="25"/>
      <c r="J191" s="25"/>
      <c r="K191" s="25"/>
      <c r="L191" s="25"/>
      <c r="M191" s="25"/>
      <c r="N191" s="25"/>
    </row>
    <row r="192" spans="1:14" ht="18.75">
      <c r="A192" s="21">
        <v>1</v>
      </c>
      <c r="B192" s="224">
        <v>2</v>
      </c>
      <c r="C192" s="224"/>
      <c r="D192" s="21">
        <v>3</v>
      </c>
      <c r="E192" s="21">
        <v>4</v>
      </c>
      <c r="F192" s="21">
        <v>5</v>
      </c>
      <c r="G192" s="21">
        <v>6</v>
      </c>
      <c r="H192" s="21">
        <v>7</v>
      </c>
      <c r="I192" s="25"/>
      <c r="J192" s="25"/>
      <c r="K192" s="25"/>
      <c r="L192" s="25"/>
      <c r="M192" s="25"/>
      <c r="N192" s="25"/>
    </row>
    <row r="193" spans="1:14" ht="18.75">
      <c r="A193" s="225" t="s">
        <v>37</v>
      </c>
      <c r="B193" s="225"/>
      <c r="C193" s="225"/>
      <c r="D193" s="225"/>
      <c r="E193" s="225"/>
      <c r="F193" s="225"/>
      <c r="G193" s="225"/>
      <c r="H193" s="225"/>
      <c r="I193" s="25"/>
      <c r="J193" s="25"/>
      <c r="K193" s="25"/>
      <c r="L193" s="25"/>
      <c r="M193" s="25"/>
      <c r="N193" s="25"/>
    </row>
    <row r="194" spans="1:14" ht="24" customHeight="1">
      <c r="A194" s="2">
        <v>128</v>
      </c>
      <c r="B194" s="232" t="s">
        <v>62</v>
      </c>
      <c r="C194" s="206"/>
      <c r="D194" s="21">
        <v>100</v>
      </c>
      <c r="E194" s="21">
        <v>11.12</v>
      </c>
      <c r="F194" s="21">
        <v>13.6</v>
      </c>
      <c r="G194" s="21">
        <v>9</v>
      </c>
      <c r="H194" s="21">
        <v>202.89</v>
      </c>
      <c r="I194" s="25"/>
      <c r="J194" s="25"/>
      <c r="K194" s="25"/>
      <c r="L194" s="25"/>
      <c r="M194" s="25"/>
      <c r="N194" s="25"/>
    </row>
    <row r="195" spans="1:14" ht="24.75" customHeight="1">
      <c r="A195" s="1">
        <v>212</v>
      </c>
      <c r="B195" s="231" t="s">
        <v>151</v>
      </c>
      <c r="C195" s="231"/>
      <c r="D195" s="5">
        <v>150</v>
      </c>
      <c r="E195" s="5">
        <v>5.7</v>
      </c>
      <c r="F195" s="5">
        <v>5.47</v>
      </c>
      <c r="G195" s="5">
        <v>36.5</v>
      </c>
      <c r="H195" s="5">
        <v>218.1</v>
      </c>
      <c r="I195" s="25"/>
      <c r="J195" s="25"/>
      <c r="K195" s="25"/>
      <c r="L195" s="25"/>
      <c r="M195" s="25"/>
      <c r="N195" s="25"/>
    </row>
    <row r="196" spans="1:14" ht="18.75" customHeight="1">
      <c r="A196" s="5">
        <v>685</v>
      </c>
      <c r="B196" s="231" t="s">
        <v>48</v>
      </c>
      <c r="C196" s="231"/>
      <c r="D196" s="5">
        <v>200</v>
      </c>
      <c r="E196" s="5">
        <v>0.1</v>
      </c>
      <c r="F196" s="5">
        <v>0</v>
      </c>
      <c r="G196" s="5">
        <v>9.1</v>
      </c>
      <c r="H196" s="5">
        <v>35</v>
      </c>
      <c r="I196" s="25"/>
      <c r="J196" s="25"/>
      <c r="K196" s="25"/>
      <c r="L196" s="25"/>
      <c r="M196" s="25"/>
      <c r="N196" s="25"/>
    </row>
    <row r="197" spans="1:14" ht="60" customHeight="1" hidden="1">
      <c r="A197" s="5"/>
      <c r="B197" s="194"/>
      <c r="C197" s="195"/>
      <c r="D197" s="5"/>
      <c r="E197" s="5"/>
      <c r="F197" s="5"/>
      <c r="G197" s="5"/>
      <c r="H197" s="5"/>
      <c r="I197" s="25"/>
      <c r="J197" s="25"/>
      <c r="K197" s="25"/>
      <c r="L197" s="25"/>
      <c r="M197" s="25"/>
      <c r="N197" s="25"/>
    </row>
    <row r="198" spans="1:14" ht="24.75" customHeight="1">
      <c r="A198" s="1">
        <v>8</v>
      </c>
      <c r="B198" s="208" t="s">
        <v>64</v>
      </c>
      <c r="C198" s="208"/>
      <c r="D198" s="77">
        <v>100</v>
      </c>
      <c r="E198" s="77">
        <v>3.2</v>
      </c>
      <c r="F198" s="77">
        <v>3.2</v>
      </c>
      <c r="G198" s="77">
        <v>4.5</v>
      </c>
      <c r="H198" s="77">
        <v>62</v>
      </c>
      <c r="I198" s="25"/>
      <c r="J198" s="25"/>
      <c r="K198" s="25"/>
      <c r="L198" s="25"/>
      <c r="M198" s="25"/>
      <c r="N198" s="25"/>
    </row>
    <row r="199" spans="1:14" ht="59.25" customHeight="1">
      <c r="A199" s="5">
        <v>3</v>
      </c>
      <c r="B199" s="194" t="s">
        <v>42</v>
      </c>
      <c r="C199" s="195"/>
      <c r="D199" s="16">
        <v>30</v>
      </c>
      <c r="E199" s="16">
        <v>2</v>
      </c>
      <c r="F199" s="17">
        <v>0.3</v>
      </c>
      <c r="G199" s="17">
        <v>14.6</v>
      </c>
      <c r="H199" s="16">
        <v>73</v>
      </c>
      <c r="I199" s="25"/>
      <c r="J199" s="25"/>
      <c r="K199" s="25"/>
      <c r="L199" s="25"/>
      <c r="M199" s="25"/>
      <c r="N199" s="25"/>
    </row>
    <row r="200" spans="1:14" ht="18.75">
      <c r="A200" s="78"/>
      <c r="B200" s="82"/>
      <c r="C200" s="83" t="s">
        <v>59</v>
      </c>
      <c r="D200" s="74">
        <v>580</v>
      </c>
      <c r="E200" s="78"/>
      <c r="F200" s="78"/>
      <c r="G200" s="78"/>
      <c r="H200" s="78"/>
      <c r="I200" s="25"/>
      <c r="J200" s="25"/>
      <c r="K200" s="25"/>
      <c r="L200" s="25"/>
      <c r="M200" s="25"/>
      <c r="N200" s="25"/>
    </row>
    <row r="201" spans="1:14" ht="18.75">
      <c r="A201" s="209" t="s">
        <v>38</v>
      </c>
      <c r="B201" s="209"/>
      <c r="C201" s="209"/>
      <c r="D201" s="209"/>
      <c r="E201" s="88">
        <f>E194+E195+E196+E198+E199</f>
        <v>22.12</v>
      </c>
      <c r="F201" s="88">
        <f>F194+F195+F196+F198+F199</f>
        <v>22.57</v>
      </c>
      <c r="G201" s="88">
        <f>G194+G195+G196+G198+G199</f>
        <v>73.7</v>
      </c>
      <c r="H201" s="88">
        <f>H194+H195+H196+H198+H199</f>
        <v>590.99</v>
      </c>
      <c r="I201" s="25"/>
      <c r="J201" s="25"/>
      <c r="K201" s="25"/>
      <c r="L201" s="25"/>
      <c r="M201" s="25"/>
      <c r="N201" s="25"/>
    </row>
    <row r="202" spans="1:14" ht="18.75">
      <c r="A202" s="33"/>
      <c r="B202" s="33"/>
      <c r="C202" s="33"/>
      <c r="D202" s="33"/>
      <c r="E202" s="31"/>
      <c r="F202" s="31"/>
      <c r="G202" s="31"/>
      <c r="H202" s="31"/>
      <c r="I202" s="25"/>
      <c r="J202" s="25"/>
      <c r="K202" s="25"/>
      <c r="L202" s="25"/>
      <c r="M202" s="25"/>
      <c r="N202" s="25"/>
    </row>
    <row r="203" spans="1:14" ht="18.75">
      <c r="A203" s="33"/>
      <c r="B203" s="33"/>
      <c r="C203" s="33"/>
      <c r="D203" s="33"/>
      <c r="E203" s="31"/>
      <c r="F203" s="31"/>
      <c r="G203" s="31"/>
      <c r="H203" s="31"/>
      <c r="I203" s="25"/>
      <c r="J203" s="25"/>
      <c r="K203" s="25"/>
      <c r="L203" s="25"/>
      <c r="M203" s="25"/>
      <c r="N203" s="25"/>
    </row>
    <row r="204" spans="1:14" ht="18.75">
      <c r="A204" s="33"/>
      <c r="B204" s="33"/>
      <c r="C204" s="33"/>
      <c r="D204" s="33"/>
      <c r="E204" s="31"/>
      <c r="F204" s="31"/>
      <c r="G204" s="31"/>
      <c r="H204" s="31"/>
      <c r="I204" s="25"/>
      <c r="J204" s="25"/>
      <c r="K204" s="25"/>
      <c r="L204" s="25"/>
      <c r="M204" s="25"/>
      <c r="N204" s="25"/>
    </row>
    <row r="205" spans="1:14" ht="18.75">
      <c r="A205" s="33"/>
      <c r="B205" s="33"/>
      <c r="C205" s="33"/>
      <c r="D205" s="33"/>
      <c r="E205" s="31"/>
      <c r="F205" s="31"/>
      <c r="G205" s="31"/>
      <c r="H205" s="31"/>
      <c r="I205" s="25"/>
      <c r="J205" s="25"/>
      <c r="K205" s="25"/>
      <c r="L205" s="25"/>
      <c r="M205" s="25"/>
      <c r="N205" s="25"/>
    </row>
    <row r="206" spans="1:14" ht="18.75">
      <c r="A206" s="33"/>
      <c r="B206" s="33"/>
      <c r="C206" s="33"/>
      <c r="D206" s="33"/>
      <c r="E206" s="31"/>
      <c r="F206" s="31"/>
      <c r="G206" s="31"/>
      <c r="H206" s="31"/>
      <c r="I206" s="25"/>
      <c r="J206" s="25"/>
      <c r="K206" s="25"/>
      <c r="L206" s="25"/>
      <c r="M206" s="25"/>
      <c r="N206" s="25"/>
    </row>
    <row r="207" spans="1:14" ht="18.75">
      <c r="A207" s="33"/>
      <c r="B207" s="33"/>
      <c r="C207" s="33"/>
      <c r="D207" s="33"/>
      <c r="E207" s="31"/>
      <c r="F207" s="31"/>
      <c r="G207" s="31"/>
      <c r="H207" s="31"/>
      <c r="I207" s="25"/>
      <c r="J207" s="25"/>
      <c r="K207" s="25"/>
      <c r="L207" s="25"/>
      <c r="M207" s="25"/>
      <c r="N207" s="25"/>
    </row>
    <row r="208" spans="1:14" ht="18.75">
      <c r="A208" s="33"/>
      <c r="B208" s="33"/>
      <c r="C208" s="33"/>
      <c r="D208" s="33"/>
      <c r="E208" s="31"/>
      <c r="F208" s="31"/>
      <c r="G208" s="31"/>
      <c r="H208" s="31"/>
      <c r="I208" s="25"/>
      <c r="J208" s="25"/>
      <c r="K208" s="25"/>
      <c r="L208" s="25"/>
      <c r="M208" s="25"/>
      <c r="N208" s="25"/>
    </row>
    <row r="209" spans="1:14" ht="18.75">
      <c r="A209" s="33"/>
      <c r="B209" s="33"/>
      <c r="C209" s="33"/>
      <c r="D209" s="33"/>
      <c r="E209" s="31"/>
      <c r="F209" s="31"/>
      <c r="G209" s="31"/>
      <c r="H209" s="31"/>
      <c r="I209" s="25"/>
      <c r="J209" s="25"/>
      <c r="K209" s="25"/>
      <c r="L209" s="25"/>
      <c r="M209" s="25"/>
      <c r="N209" s="25"/>
    </row>
    <row r="210" spans="1:14" ht="18.75">
      <c r="A210" s="18" t="s">
        <v>41</v>
      </c>
      <c r="B210" s="19"/>
      <c r="C210" s="19"/>
      <c r="D210" s="19"/>
      <c r="E210" s="19"/>
      <c r="F210" s="19"/>
      <c r="G210" s="19"/>
      <c r="H210" s="19"/>
      <c r="I210" s="25"/>
      <c r="J210" s="25"/>
      <c r="K210" s="25"/>
      <c r="L210" s="25"/>
      <c r="M210" s="25"/>
      <c r="N210" s="25"/>
    </row>
    <row r="211" spans="1:14" ht="18.75">
      <c r="A211" s="213" t="s">
        <v>27</v>
      </c>
      <c r="B211" s="213"/>
      <c r="C211" s="213"/>
      <c r="D211" s="213"/>
      <c r="E211" s="213"/>
      <c r="F211" s="213"/>
      <c r="G211" s="213"/>
      <c r="H211" s="213"/>
      <c r="I211" s="25"/>
      <c r="J211" s="25"/>
      <c r="K211" s="25"/>
      <c r="L211" s="25"/>
      <c r="M211" s="25"/>
      <c r="N211" s="25"/>
    </row>
    <row r="212" spans="1:14" ht="18.75">
      <c r="A212" s="20" t="s">
        <v>28</v>
      </c>
      <c r="B212" s="19"/>
      <c r="C212" s="19"/>
      <c r="D212" s="19"/>
      <c r="E212" s="10" t="s">
        <v>1</v>
      </c>
      <c r="F212" s="214" t="s">
        <v>21</v>
      </c>
      <c r="G212" s="215"/>
      <c r="H212" s="215"/>
      <c r="I212" s="25"/>
      <c r="J212" s="25"/>
      <c r="K212" s="25"/>
      <c r="L212" s="25"/>
      <c r="M212" s="25"/>
      <c r="N212" s="25"/>
    </row>
    <row r="213" spans="1:14" ht="18.75">
      <c r="A213" s="8" t="s">
        <v>47</v>
      </c>
      <c r="B213" s="19"/>
      <c r="C213" s="19"/>
      <c r="D213" s="216" t="s">
        <v>3</v>
      </c>
      <c r="E213" s="216"/>
      <c r="F213" s="11" t="s">
        <v>23</v>
      </c>
      <c r="G213" s="19"/>
      <c r="H213" s="19"/>
      <c r="I213" s="25"/>
      <c r="J213" s="25"/>
      <c r="K213" s="25"/>
      <c r="L213" s="25"/>
      <c r="M213" s="25"/>
      <c r="N213" s="25"/>
    </row>
    <row r="214" spans="1:14" ht="18.75">
      <c r="A214" s="211" t="s">
        <v>5</v>
      </c>
      <c r="B214" s="211" t="s">
        <v>6</v>
      </c>
      <c r="C214" s="211"/>
      <c r="D214" s="211" t="s">
        <v>7</v>
      </c>
      <c r="E214" s="217" t="s">
        <v>8</v>
      </c>
      <c r="F214" s="217"/>
      <c r="G214" s="217"/>
      <c r="H214" s="211" t="s">
        <v>9</v>
      </c>
      <c r="I214" s="25"/>
      <c r="J214" s="25"/>
      <c r="K214" s="25"/>
      <c r="L214" s="25"/>
      <c r="M214" s="25"/>
      <c r="N214" s="25"/>
    </row>
    <row r="215" spans="1:14" ht="42" customHeight="1">
      <c r="A215" s="212"/>
      <c r="B215" s="218"/>
      <c r="C215" s="219"/>
      <c r="D215" s="212"/>
      <c r="E215" s="12" t="s">
        <v>10</v>
      </c>
      <c r="F215" s="12" t="s">
        <v>11</v>
      </c>
      <c r="G215" s="12" t="s">
        <v>12</v>
      </c>
      <c r="H215" s="212"/>
      <c r="I215" s="25"/>
      <c r="J215" s="25"/>
      <c r="K215" s="25"/>
      <c r="L215" s="25"/>
      <c r="M215" s="25"/>
      <c r="N215" s="25"/>
    </row>
    <row r="216" spans="1:14" ht="18.75">
      <c r="A216" s="21">
        <v>1</v>
      </c>
      <c r="B216" s="224">
        <v>2</v>
      </c>
      <c r="C216" s="224"/>
      <c r="D216" s="21">
        <v>3</v>
      </c>
      <c r="E216" s="21">
        <v>4</v>
      </c>
      <c r="F216" s="21">
        <v>5</v>
      </c>
      <c r="G216" s="21">
        <v>6</v>
      </c>
      <c r="H216" s="21">
        <v>7</v>
      </c>
      <c r="I216" s="25"/>
      <c r="J216" s="25"/>
      <c r="K216" s="25"/>
      <c r="L216" s="25"/>
      <c r="M216" s="25"/>
      <c r="N216" s="25"/>
    </row>
    <row r="217" spans="1:14" ht="18.75">
      <c r="A217" s="225" t="s">
        <v>37</v>
      </c>
      <c r="B217" s="225"/>
      <c r="C217" s="225"/>
      <c r="D217" s="225"/>
      <c r="E217" s="225"/>
      <c r="F217" s="225"/>
      <c r="G217" s="225"/>
      <c r="H217" s="225"/>
      <c r="I217" s="25"/>
      <c r="J217" s="25"/>
      <c r="K217" s="25"/>
      <c r="L217" s="25"/>
      <c r="M217" s="25"/>
      <c r="N217" s="25"/>
    </row>
    <row r="218" spans="1:14" ht="25.5" customHeight="1">
      <c r="A218" s="3">
        <v>311</v>
      </c>
      <c r="B218" s="232" t="s">
        <v>88</v>
      </c>
      <c r="C218" s="210"/>
      <c r="D218" s="5">
        <v>205</v>
      </c>
      <c r="E218" s="5">
        <v>6.2</v>
      </c>
      <c r="F218" s="5">
        <v>8.44</v>
      </c>
      <c r="G218" s="5">
        <v>32.77</v>
      </c>
      <c r="H218" s="5">
        <v>232</v>
      </c>
      <c r="I218" s="25"/>
      <c r="J218" s="25"/>
      <c r="K218" s="25"/>
      <c r="L218" s="25"/>
      <c r="M218" s="25"/>
      <c r="N218" s="25"/>
    </row>
    <row r="219" spans="1:14" ht="21" customHeight="1">
      <c r="A219" s="5">
        <v>269</v>
      </c>
      <c r="B219" s="194" t="s">
        <v>150</v>
      </c>
      <c r="C219" s="195"/>
      <c r="D219" s="5">
        <v>200</v>
      </c>
      <c r="E219" s="5">
        <v>3.7</v>
      </c>
      <c r="F219" s="5">
        <v>3.9</v>
      </c>
      <c r="G219" s="5">
        <v>25.9</v>
      </c>
      <c r="H219" s="5">
        <v>153</v>
      </c>
      <c r="I219" s="25"/>
      <c r="J219" s="25"/>
      <c r="K219" s="25"/>
      <c r="L219" s="25"/>
      <c r="M219" s="25"/>
      <c r="N219" s="25"/>
    </row>
    <row r="220" spans="1:14" ht="22.5" customHeight="1">
      <c r="A220" s="5">
        <v>365</v>
      </c>
      <c r="B220" s="231" t="s">
        <v>89</v>
      </c>
      <c r="C220" s="231"/>
      <c r="D220" s="5">
        <v>10</v>
      </c>
      <c r="E220" s="5">
        <v>0.08</v>
      </c>
      <c r="F220" s="5">
        <v>7.2</v>
      </c>
      <c r="G220" s="5">
        <v>0.1</v>
      </c>
      <c r="H220" s="5">
        <v>66</v>
      </c>
      <c r="I220" s="25"/>
      <c r="J220" s="25"/>
      <c r="K220" s="25"/>
      <c r="L220" s="25"/>
      <c r="M220" s="25"/>
      <c r="N220" s="25"/>
    </row>
    <row r="221" spans="1:14" ht="18.75" customHeight="1" hidden="1">
      <c r="A221" s="5"/>
      <c r="B221" s="194"/>
      <c r="C221" s="195"/>
      <c r="D221" s="5"/>
      <c r="E221" s="5"/>
      <c r="F221" s="5"/>
      <c r="G221" s="5"/>
      <c r="H221" s="5"/>
      <c r="I221" s="25"/>
      <c r="J221" s="25"/>
      <c r="K221" s="25"/>
      <c r="L221" s="25"/>
      <c r="M221" s="25"/>
      <c r="N221" s="25"/>
    </row>
    <row r="222" spans="1:14" ht="18.75" customHeight="1">
      <c r="A222" s="5">
        <v>42</v>
      </c>
      <c r="B222" s="92"/>
      <c r="C222" s="93" t="s">
        <v>90</v>
      </c>
      <c r="D222" s="5">
        <v>10</v>
      </c>
      <c r="E222" s="5">
        <v>2.6</v>
      </c>
      <c r="F222" s="5">
        <v>2.65</v>
      </c>
      <c r="G222" s="5">
        <v>0.35</v>
      </c>
      <c r="H222" s="5">
        <v>36</v>
      </c>
      <c r="I222" s="25"/>
      <c r="J222" s="25"/>
      <c r="K222" s="25"/>
      <c r="L222" s="25"/>
      <c r="M222" s="25"/>
      <c r="N222" s="25"/>
    </row>
    <row r="223" spans="1:14" ht="18.75" customHeight="1">
      <c r="A223" s="5">
        <v>270</v>
      </c>
      <c r="B223" s="92"/>
      <c r="C223" s="64" t="s">
        <v>110</v>
      </c>
      <c r="D223" s="16">
        <v>50</v>
      </c>
      <c r="E223" s="5">
        <v>3.9</v>
      </c>
      <c r="F223" s="5">
        <v>2.9</v>
      </c>
      <c r="G223" s="5">
        <v>25.5</v>
      </c>
      <c r="H223" s="5">
        <v>146</v>
      </c>
      <c r="I223" s="25"/>
      <c r="J223" s="25"/>
      <c r="K223" s="25"/>
      <c r="L223" s="25"/>
      <c r="M223" s="25"/>
      <c r="N223" s="25"/>
    </row>
    <row r="224" spans="1:14" ht="57.75" customHeight="1">
      <c r="A224" s="5">
        <v>3</v>
      </c>
      <c r="B224" s="194" t="s">
        <v>42</v>
      </c>
      <c r="C224" s="195"/>
      <c r="D224" s="16">
        <v>30</v>
      </c>
      <c r="E224" s="16" t="s">
        <v>72</v>
      </c>
      <c r="F224" s="17">
        <v>0.3</v>
      </c>
      <c r="G224" s="17">
        <v>14.6</v>
      </c>
      <c r="H224" s="16" t="s">
        <v>54</v>
      </c>
      <c r="I224" s="25"/>
      <c r="J224" s="25"/>
      <c r="K224" s="25"/>
      <c r="L224" s="25"/>
      <c r="M224" s="25"/>
      <c r="N224" s="25"/>
    </row>
    <row r="225" spans="1:14" ht="18.75">
      <c r="A225" s="5"/>
      <c r="B225" s="207" t="s">
        <v>58</v>
      </c>
      <c r="C225" s="207"/>
      <c r="D225" s="73">
        <v>505</v>
      </c>
      <c r="E225" s="5"/>
      <c r="F225" s="5"/>
      <c r="G225" s="5"/>
      <c r="H225" s="5" t="s">
        <v>41</v>
      </c>
      <c r="I225" s="25"/>
      <c r="J225" s="25"/>
      <c r="K225" s="25"/>
      <c r="L225" s="25"/>
      <c r="M225" s="25"/>
      <c r="N225" s="25"/>
    </row>
    <row r="226" spans="1:14" ht="18.75">
      <c r="A226" s="196" t="s">
        <v>38</v>
      </c>
      <c r="B226" s="197"/>
      <c r="C226" s="198"/>
      <c r="D226" s="23"/>
      <c r="E226" s="74">
        <f>SUM(E218:E225)</f>
        <v>16.48</v>
      </c>
      <c r="F226" s="74">
        <f>SUM(F218:F225)</f>
        <v>25.389999999999997</v>
      </c>
      <c r="G226" s="74">
        <f>SUM(G218:G225)</f>
        <v>99.22</v>
      </c>
      <c r="H226" s="74">
        <f>SUM(H218:H225)</f>
        <v>633</v>
      </c>
      <c r="I226" s="25"/>
      <c r="J226" s="25"/>
      <c r="K226" s="25"/>
      <c r="L226" s="25"/>
      <c r="M226" s="25"/>
      <c r="N226" s="25"/>
    </row>
    <row r="227" spans="1:14" ht="18.75">
      <c r="A227" s="24"/>
      <c r="B227" s="24"/>
      <c r="C227" s="24"/>
      <c r="D227" s="24"/>
      <c r="E227" s="24"/>
      <c r="F227" s="24"/>
      <c r="G227" s="24"/>
      <c r="H227" s="24"/>
      <c r="I227" s="25"/>
      <c r="J227" s="25"/>
      <c r="K227" s="25"/>
      <c r="L227" s="25"/>
      <c r="M227" s="25"/>
      <c r="N227" s="25"/>
    </row>
    <row r="228" spans="1:14" ht="18.75">
      <c r="A228" s="24"/>
      <c r="B228" s="24"/>
      <c r="C228" s="24"/>
      <c r="D228" s="24"/>
      <c r="E228" s="24"/>
      <c r="F228" s="24"/>
      <c r="G228" s="24"/>
      <c r="H228" s="24"/>
      <c r="I228" s="25"/>
      <c r="J228" s="25"/>
      <c r="K228" s="25"/>
      <c r="L228" s="25"/>
      <c r="M228" s="25"/>
      <c r="N228" s="25"/>
    </row>
    <row r="229" spans="1:14" ht="18.75">
      <c r="A229" s="24"/>
      <c r="B229" s="24"/>
      <c r="C229" s="24"/>
      <c r="D229" s="24"/>
      <c r="E229" s="24"/>
      <c r="F229" s="24"/>
      <c r="G229" s="24"/>
      <c r="H229" s="24"/>
      <c r="I229" s="25"/>
      <c r="J229" s="25"/>
      <c r="K229" s="25"/>
      <c r="L229" s="25"/>
      <c r="M229" s="25"/>
      <c r="N229" s="25"/>
    </row>
    <row r="230" spans="1:14" ht="18.75">
      <c r="A230" s="24"/>
      <c r="B230" s="24"/>
      <c r="C230" s="24"/>
      <c r="D230" s="24"/>
      <c r="E230" s="24"/>
      <c r="F230" s="24"/>
      <c r="G230" s="24"/>
      <c r="H230" s="24"/>
      <c r="I230" s="25"/>
      <c r="J230" s="25"/>
      <c r="K230" s="25"/>
      <c r="L230" s="25"/>
      <c r="M230" s="25"/>
      <c r="N230" s="25"/>
    </row>
    <row r="231" spans="1:14" ht="18.75">
      <c r="A231" s="24"/>
      <c r="B231" s="24"/>
      <c r="C231" s="24"/>
      <c r="D231" s="24"/>
      <c r="E231" s="24"/>
      <c r="F231" s="24"/>
      <c r="G231" s="24"/>
      <c r="H231" s="24"/>
      <c r="I231" s="25"/>
      <c r="J231" s="25"/>
      <c r="K231" s="25"/>
      <c r="L231" s="25"/>
      <c r="M231" s="25"/>
      <c r="N231" s="25"/>
    </row>
    <row r="232" spans="1:14" ht="18.75">
      <c r="A232" s="24"/>
      <c r="B232" s="24"/>
      <c r="C232" s="24" t="s">
        <v>41</v>
      </c>
      <c r="D232" s="24"/>
      <c r="E232" s="24"/>
      <c r="F232" s="24"/>
      <c r="G232" s="24"/>
      <c r="H232" s="24"/>
      <c r="I232" s="25"/>
      <c r="J232" s="25"/>
      <c r="K232" s="25"/>
      <c r="L232" s="25"/>
      <c r="M232" s="25"/>
      <c r="N232" s="25"/>
    </row>
    <row r="233" spans="1:14" ht="18.75">
      <c r="A233" s="24"/>
      <c r="B233" s="24"/>
      <c r="C233" s="24"/>
      <c r="D233" s="24"/>
      <c r="E233" s="24"/>
      <c r="F233" s="24"/>
      <c r="G233" s="24"/>
      <c r="H233" s="24"/>
      <c r="I233" s="25"/>
      <c r="J233" s="25"/>
      <c r="K233" s="25"/>
      <c r="L233" s="25"/>
      <c r="M233" s="25"/>
      <c r="N233" s="25"/>
    </row>
    <row r="234" spans="1:14" ht="18.75">
      <c r="A234" s="24"/>
      <c r="B234" s="24"/>
      <c r="C234" s="24"/>
      <c r="D234" s="24"/>
      <c r="E234" s="24"/>
      <c r="F234" s="24"/>
      <c r="G234" s="24"/>
      <c r="H234" s="24"/>
      <c r="I234" s="25"/>
      <c r="J234" s="25"/>
      <c r="K234" s="25"/>
      <c r="L234" s="25"/>
      <c r="M234" s="25"/>
      <c r="N234" s="25"/>
    </row>
    <row r="235" spans="1:14" ht="18.75">
      <c r="A235" s="24"/>
      <c r="B235" s="24"/>
      <c r="C235" s="24"/>
      <c r="D235" s="24"/>
      <c r="E235" s="24"/>
      <c r="F235" s="24"/>
      <c r="G235" s="24"/>
      <c r="H235" s="24"/>
      <c r="I235" s="25"/>
      <c r="J235" s="25"/>
      <c r="K235" s="25"/>
      <c r="L235" s="25"/>
      <c r="M235" s="25"/>
      <c r="N235" s="25"/>
    </row>
    <row r="236" spans="1:14" ht="18.75">
      <c r="A236" s="24"/>
      <c r="B236" s="24"/>
      <c r="C236" s="24"/>
      <c r="D236" s="24"/>
      <c r="E236" s="24"/>
      <c r="F236" s="24"/>
      <c r="G236" s="24"/>
      <c r="H236" s="24"/>
      <c r="I236" s="25"/>
      <c r="J236" s="25"/>
      <c r="K236" s="25"/>
      <c r="L236" s="25"/>
      <c r="M236" s="25"/>
      <c r="N236" s="25"/>
    </row>
    <row r="237" spans="1:14" ht="18.75">
      <c r="A237" s="24"/>
      <c r="B237" s="24"/>
      <c r="C237" s="24"/>
      <c r="D237" s="24"/>
      <c r="E237" s="24"/>
      <c r="F237" s="24"/>
      <c r="G237" s="24"/>
      <c r="H237" s="24"/>
      <c r="I237" s="25"/>
      <c r="J237" s="25"/>
      <c r="K237" s="25"/>
      <c r="L237" s="25"/>
      <c r="M237" s="25"/>
      <c r="N237" s="25"/>
    </row>
    <row r="238" spans="1:14" ht="18.75">
      <c r="A238" s="19"/>
      <c r="B238" s="19"/>
      <c r="C238" s="19"/>
      <c r="D238" s="19"/>
      <c r="E238" s="19"/>
      <c r="F238" s="19"/>
      <c r="G238" s="19"/>
      <c r="H238" s="19"/>
      <c r="I238" s="25"/>
      <c r="J238" s="25"/>
      <c r="K238" s="25"/>
      <c r="L238" s="25"/>
      <c r="M238" s="25"/>
      <c r="N238" s="25"/>
    </row>
    <row r="239" spans="1:14" ht="18.75">
      <c r="A239" s="24"/>
      <c r="B239" s="27"/>
      <c r="C239" s="24"/>
      <c r="D239" s="24"/>
      <c r="E239" s="24"/>
      <c r="F239" s="24"/>
      <c r="G239" s="24"/>
      <c r="H239" s="27"/>
      <c r="I239" s="25"/>
      <c r="J239" s="25"/>
      <c r="K239" s="25"/>
      <c r="L239" s="25"/>
      <c r="M239" s="25"/>
      <c r="N239" s="25"/>
    </row>
    <row r="240" spans="1:14" ht="18.75">
      <c r="A240" s="24"/>
      <c r="B240" s="24"/>
      <c r="C240" s="24"/>
      <c r="D240" s="24"/>
      <c r="E240" s="24"/>
      <c r="F240" s="24"/>
      <c r="G240" s="28"/>
      <c r="H240" s="24"/>
      <c r="I240" s="25"/>
      <c r="J240" s="25"/>
      <c r="K240" s="25"/>
      <c r="L240" s="25"/>
      <c r="M240" s="25"/>
      <c r="N240" s="25"/>
    </row>
    <row r="241" spans="1:14" ht="18.75">
      <c r="A241" s="24"/>
      <c r="B241" s="24"/>
      <c r="C241" s="24"/>
      <c r="D241" s="24"/>
      <c r="E241" s="24"/>
      <c r="F241" s="24"/>
      <c r="G241" s="24"/>
      <c r="H241" s="24"/>
      <c r="I241" s="25"/>
      <c r="J241" s="25"/>
      <c r="K241" s="25"/>
      <c r="L241" s="25"/>
      <c r="M241" s="25"/>
      <c r="N241" s="25"/>
    </row>
    <row r="242" spans="1:14" ht="18.75">
      <c r="A242" s="24"/>
      <c r="B242" s="24"/>
      <c r="C242" s="24"/>
      <c r="D242" s="24"/>
      <c r="E242" s="24"/>
      <c r="F242" s="24"/>
      <c r="G242" s="24"/>
      <c r="H242" s="24"/>
      <c r="I242" s="25"/>
      <c r="J242" s="25"/>
      <c r="K242" s="25"/>
      <c r="L242" s="25"/>
      <c r="M242" s="25"/>
      <c r="N242" s="25"/>
    </row>
    <row r="243" spans="1:14" ht="18.75">
      <c r="A243" s="24"/>
      <c r="B243" s="24"/>
      <c r="C243" s="24"/>
      <c r="D243" s="24"/>
      <c r="E243" s="24"/>
      <c r="F243" s="24"/>
      <c r="G243" s="24"/>
      <c r="H243" s="24"/>
      <c r="I243" s="25"/>
      <c r="J243" s="25"/>
      <c r="K243" s="25"/>
      <c r="L243" s="25"/>
      <c r="M243" s="25"/>
      <c r="N243" s="25"/>
    </row>
    <row r="244" spans="1:14" ht="18.75">
      <c r="A244" s="24"/>
      <c r="B244" s="24"/>
      <c r="C244" s="24"/>
      <c r="D244" s="24"/>
      <c r="E244" s="24"/>
      <c r="F244" s="24"/>
      <c r="G244" s="24"/>
      <c r="H244" s="24"/>
      <c r="I244" s="25"/>
      <c r="J244" s="25"/>
      <c r="K244" s="25"/>
      <c r="L244" s="25"/>
      <c r="M244" s="25"/>
      <c r="N244" s="25"/>
    </row>
    <row r="245" spans="1:14" ht="18.75">
      <c r="A245" s="24"/>
      <c r="B245" s="24"/>
      <c r="C245" s="24"/>
      <c r="D245" s="24"/>
      <c r="E245" s="24"/>
      <c r="F245" s="24"/>
      <c r="G245" s="24"/>
      <c r="H245" s="24"/>
      <c r="I245" s="25"/>
      <c r="J245" s="25"/>
      <c r="K245" s="25"/>
      <c r="L245" s="25"/>
      <c r="M245" s="25"/>
      <c r="N245" s="25"/>
    </row>
    <row r="246" spans="1:14" ht="18.75">
      <c r="A246" s="24"/>
      <c r="B246" s="24"/>
      <c r="C246" s="24"/>
      <c r="D246" s="24"/>
      <c r="E246" s="24"/>
      <c r="F246" s="24"/>
      <c r="G246" s="24"/>
      <c r="H246" s="24"/>
      <c r="I246" s="25"/>
      <c r="J246" s="25"/>
      <c r="K246" s="25"/>
      <c r="L246" s="25"/>
      <c r="M246" s="25"/>
      <c r="N246" s="25"/>
    </row>
    <row r="247" spans="1:14" ht="18.75">
      <c r="A247" s="24"/>
      <c r="B247" s="24"/>
      <c r="C247" s="24"/>
      <c r="D247" s="24"/>
      <c r="E247" s="24"/>
      <c r="F247" s="24"/>
      <c r="G247" s="24"/>
      <c r="H247" s="24"/>
      <c r="I247" s="25"/>
      <c r="J247" s="25"/>
      <c r="K247" s="25"/>
      <c r="L247" s="25"/>
      <c r="M247" s="25"/>
      <c r="N247" s="25"/>
    </row>
    <row r="248" spans="1:14" ht="18.75">
      <c r="A248" s="24"/>
      <c r="B248" s="24"/>
      <c r="C248" s="24"/>
      <c r="D248" s="24"/>
      <c r="E248" s="24"/>
      <c r="F248" s="24"/>
      <c r="G248" s="24"/>
      <c r="H248" s="24"/>
      <c r="I248" s="25"/>
      <c r="J248" s="25"/>
      <c r="K248" s="25"/>
      <c r="L248" s="25"/>
      <c r="M248" s="25"/>
      <c r="N248" s="25"/>
    </row>
    <row r="249" spans="1:14" ht="18.75">
      <c r="A249" s="24"/>
      <c r="B249" s="24"/>
      <c r="C249" s="24"/>
      <c r="D249" s="24"/>
      <c r="E249" s="24"/>
      <c r="F249" s="24"/>
      <c r="G249" s="24"/>
      <c r="H249" s="24"/>
      <c r="I249" s="25"/>
      <c r="J249" s="25"/>
      <c r="K249" s="25"/>
      <c r="L249" s="25"/>
      <c r="M249" s="25"/>
      <c r="N249" s="25"/>
    </row>
    <row r="250" spans="1:14" ht="18.75">
      <c r="A250" s="24"/>
      <c r="B250" s="24"/>
      <c r="C250" s="24"/>
      <c r="D250" s="24"/>
      <c r="E250" s="24"/>
      <c r="F250" s="24"/>
      <c r="G250" s="24"/>
      <c r="H250" s="24"/>
      <c r="I250" s="25"/>
      <c r="J250" s="25"/>
      <c r="K250" s="25"/>
      <c r="L250" s="25"/>
      <c r="M250" s="25"/>
      <c r="N250" s="25"/>
    </row>
    <row r="251" spans="1:14" ht="18.75">
      <c r="A251" s="24"/>
      <c r="B251" s="24"/>
      <c r="C251" s="24"/>
      <c r="D251" s="24"/>
      <c r="E251" s="24"/>
      <c r="F251" s="24"/>
      <c r="G251" s="24"/>
      <c r="H251" s="24"/>
      <c r="I251" s="25"/>
      <c r="J251" s="25"/>
      <c r="K251" s="25"/>
      <c r="L251" s="25"/>
      <c r="M251" s="25"/>
      <c r="N251" s="25"/>
    </row>
    <row r="252" spans="1:14" ht="18.75">
      <c r="A252" s="24"/>
      <c r="B252" s="24"/>
      <c r="C252" s="24"/>
      <c r="D252" s="24"/>
      <c r="E252" s="24"/>
      <c r="F252" s="24"/>
      <c r="G252" s="24"/>
      <c r="H252" s="24"/>
      <c r="I252" s="25"/>
      <c r="J252" s="25"/>
      <c r="K252" s="25"/>
      <c r="L252" s="25"/>
      <c r="M252" s="25"/>
      <c r="N252" s="25"/>
    </row>
    <row r="253" spans="1:14" ht="18.75">
      <c r="A253" s="24"/>
      <c r="B253" s="24"/>
      <c r="C253" s="24"/>
      <c r="D253" s="24"/>
      <c r="E253" s="24"/>
      <c r="F253" s="24"/>
      <c r="G253" s="24"/>
      <c r="H253" s="24"/>
      <c r="I253" s="25"/>
      <c r="J253" s="25"/>
      <c r="K253" s="25"/>
      <c r="L253" s="25"/>
      <c r="M253" s="25"/>
      <c r="N253" s="25"/>
    </row>
    <row r="254" spans="1:14" ht="18.75">
      <c r="A254" s="24"/>
      <c r="B254" s="24"/>
      <c r="C254" s="24"/>
      <c r="D254" s="24"/>
      <c r="E254" s="24"/>
      <c r="F254" s="24"/>
      <c r="G254" s="24"/>
      <c r="H254" s="24"/>
      <c r="I254" s="25"/>
      <c r="J254" s="25"/>
      <c r="K254" s="25"/>
      <c r="L254" s="25"/>
      <c r="M254" s="25"/>
      <c r="N254" s="25"/>
    </row>
    <row r="255" spans="1:14" ht="18.75">
      <c r="A255" s="24"/>
      <c r="B255" s="24"/>
      <c r="C255" s="24"/>
      <c r="D255" s="24"/>
      <c r="E255" s="24"/>
      <c r="F255" s="24"/>
      <c r="G255" s="24"/>
      <c r="H255" s="24"/>
      <c r="I255" s="25"/>
      <c r="J255" s="25"/>
      <c r="K255" s="25"/>
      <c r="L255" s="25"/>
      <c r="M255" s="25"/>
      <c r="N255" s="25"/>
    </row>
    <row r="256" spans="1:14" ht="18.75">
      <c r="A256" s="24"/>
      <c r="B256" s="24"/>
      <c r="C256" s="24"/>
      <c r="D256" s="24"/>
      <c r="E256" s="24"/>
      <c r="F256" s="24"/>
      <c r="G256" s="24"/>
      <c r="H256" s="24"/>
      <c r="I256" s="25"/>
      <c r="J256" s="25"/>
      <c r="K256" s="25"/>
      <c r="L256" s="25"/>
      <c r="M256" s="25"/>
      <c r="N256" s="25"/>
    </row>
    <row r="257" spans="1:14" ht="18.75">
      <c r="A257" s="24"/>
      <c r="B257" s="24"/>
      <c r="C257" s="24"/>
      <c r="D257" s="24"/>
      <c r="E257" s="24"/>
      <c r="F257" s="24"/>
      <c r="G257" s="24"/>
      <c r="H257" s="24"/>
      <c r="I257" s="25"/>
      <c r="J257" s="25"/>
      <c r="K257" s="25"/>
      <c r="L257" s="25"/>
      <c r="M257" s="25"/>
      <c r="N257" s="25"/>
    </row>
    <row r="258" spans="1:14" ht="18.75">
      <c r="A258" s="24"/>
      <c r="B258" s="24"/>
      <c r="C258" s="24"/>
      <c r="D258" s="24"/>
      <c r="E258" s="24"/>
      <c r="F258" s="24"/>
      <c r="G258" s="24"/>
      <c r="H258" s="24"/>
      <c r="I258" s="25"/>
      <c r="J258" s="25"/>
      <c r="K258" s="25"/>
      <c r="L258" s="25"/>
      <c r="M258" s="25"/>
      <c r="N258" s="25"/>
    </row>
    <row r="259" spans="1:14" ht="18.75">
      <c r="A259" s="24"/>
      <c r="B259" s="24"/>
      <c r="C259" s="24"/>
      <c r="D259" s="24"/>
      <c r="E259" s="24"/>
      <c r="F259" s="24"/>
      <c r="G259" s="24"/>
      <c r="H259" s="24"/>
      <c r="I259" s="25"/>
      <c r="J259" s="25"/>
      <c r="K259" s="25"/>
      <c r="L259" s="25"/>
      <c r="M259" s="25"/>
      <c r="N259" s="25"/>
    </row>
    <row r="260" spans="1:14" ht="18.75">
      <c r="A260" s="24"/>
      <c r="B260" s="24"/>
      <c r="C260" s="24"/>
      <c r="D260" s="24"/>
      <c r="E260" s="24"/>
      <c r="F260" s="24"/>
      <c r="G260" s="24"/>
      <c r="H260" s="24"/>
      <c r="I260" s="25"/>
      <c r="J260" s="25"/>
      <c r="K260" s="25"/>
      <c r="L260" s="25"/>
      <c r="M260" s="25"/>
      <c r="N260" s="25"/>
    </row>
    <row r="261" spans="1:14" ht="18.75">
      <c r="A261" s="24"/>
      <c r="B261" s="24"/>
      <c r="C261" s="24"/>
      <c r="D261" s="24"/>
      <c r="E261" s="24"/>
      <c r="F261" s="24"/>
      <c r="G261" s="24"/>
      <c r="H261" s="24"/>
      <c r="I261" s="25"/>
      <c r="J261" s="25"/>
      <c r="K261" s="25"/>
      <c r="L261" s="25"/>
      <c r="M261" s="25"/>
      <c r="N261" s="25"/>
    </row>
    <row r="262" spans="1:14" ht="18.75">
      <c r="A262" s="24"/>
      <c r="B262" s="24"/>
      <c r="C262" s="24"/>
      <c r="D262" s="24"/>
      <c r="E262" s="24"/>
      <c r="F262" s="24"/>
      <c r="G262" s="24"/>
      <c r="H262" s="24"/>
      <c r="I262" s="25"/>
      <c r="J262" s="25"/>
      <c r="K262" s="25"/>
      <c r="L262" s="25"/>
      <c r="M262" s="25"/>
      <c r="N262" s="25"/>
    </row>
    <row r="263" spans="1:14" ht="18.75">
      <c r="A263" s="24"/>
      <c r="B263" s="24"/>
      <c r="C263" s="24"/>
      <c r="D263" s="24"/>
      <c r="E263" s="24"/>
      <c r="F263" s="24"/>
      <c r="G263" s="24"/>
      <c r="H263" s="24"/>
      <c r="I263" s="25"/>
      <c r="J263" s="25"/>
      <c r="K263" s="25"/>
      <c r="L263" s="25"/>
      <c r="M263" s="25"/>
      <c r="N263" s="25"/>
    </row>
    <row r="264" spans="1:14" ht="18.75">
      <c r="A264" s="24"/>
      <c r="B264" s="24"/>
      <c r="C264" s="24"/>
      <c r="D264" s="24"/>
      <c r="E264" s="24"/>
      <c r="F264" s="24"/>
      <c r="G264" s="24"/>
      <c r="H264" s="24"/>
      <c r="I264" s="25"/>
      <c r="J264" s="25"/>
      <c r="K264" s="25"/>
      <c r="L264" s="25"/>
      <c r="M264" s="25"/>
      <c r="N264" s="25"/>
    </row>
    <row r="265" spans="1:14" ht="18.75">
      <c r="A265" s="24"/>
      <c r="B265" s="24"/>
      <c r="C265" s="24"/>
      <c r="D265" s="24"/>
      <c r="E265" s="24"/>
      <c r="F265" s="24"/>
      <c r="G265" s="24"/>
      <c r="H265" s="24"/>
      <c r="I265" s="25"/>
      <c r="J265" s="25"/>
      <c r="K265" s="25"/>
      <c r="L265" s="25"/>
      <c r="M265" s="25"/>
      <c r="N265" s="25"/>
    </row>
    <row r="266" spans="1:14" ht="18.75">
      <c r="A266" s="24"/>
      <c r="B266" s="24"/>
      <c r="C266" s="24"/>
      <c r="D266" s="24"/>
      <c r="E266" s="24"/>
      <c r="F266" s="24"/>
      <c r="G266" s="24"/>
      <c r="H266" s="24"/>
      <c r="I266" s="25"/>
      <c r="J266" s="25"/>
      <c r="K266" s="25"/>
      <c r="L266" s="25"/>
      <c r="M266" s="25"/>
      <c r="N266" s="25"/>
    </row>
    <row r="267" spans="1:14" ht="18.75">
      <c r="A267" s="24"/>
      <c r="B267" s="24"/>
      <c r="C267" s="24"/>
      <c r="D267" s="24"/>
      <c r="E267" s="24"/>
      <c r="F267" s="24"/>
      <c r="G267" s="24"/>
      <c r="H267" s="24"/>
      <c r="I267" s="25"/>
      <c r="J267" s="25"/>
      <c r="K267" s="25"/>
      <c r="L267" s="25"/>
      <c r="M267" s="25"/>
      <c r="N267" s="25"/>
    </row>
    <row r="268" spans="1:14" ht="18.75">
      <c r="A268" s="24"/>
      <c r="B268" s="24"/>
      <c r="C268" s="24"/>
      <c r="D268" s="24"/>
      <c r="E268" s="24"/>
      <c r="F268" s="24"/>
      <c r="G268" s="24"/>
      <c r="H268" s="24"/>
      <c r="I268" s="25"/>
      <c r="J268" s="25"/>
      <c r="K268" s="25"/>
      <c r="L268" s="25"/>
      <c r="M268" s="25"/>
      <c r="N268" s="25"/>
    </row>
    <row r="269" spans="1:14" ht="18.75">
      <c r="A269" s="24"/>
      <c r="B269" s="24"/>
      <c r="C269" s="24"/>
      <c r="D269" s="24"/>
      <c r="E269" s="24"/>
      <c r="F269" s="24"/>
      <c r="G269" s="24"/>
      <c r="H269" s="24"/>
      <c r="I269" s="25"/>
      <c r="J269" s="25"/>
      <c r="K269" s="25"/>
      <c r="L269" s="25"/>
      <c r="M269" s="25"/>
      <c r="N269" s="25"/>
    </row>
    <row r="270" spans="1:14" ht="18.75">
      <c r="A270" s="24"/>
      <c r="B270" s="24"/>
      <c r="C270" s="24"/>
      <c r="D270" s="24"/>
      <c r="E270" s="24"/>
      <c r="F270" s="24"/>
      <c r="G270" s="24"/>
      <c r="H270" s="24"/>
      <c r="I270" s="25"/>
      <c r="J270" s="25"/>
      <c r="K270" s="25"/>
      <c r="L270" s="25"/>
      <c r="M270" s="25"/>
      <c r="N270" s="25"/>
    </row>
    <row r="271" spans="1:14" ht="18.75">
      <c r="A271" s="24"/>
      <c r="B271" s="24"/>
      <c r="C271" s="24"/>
      <c r="D271" s="24"/>
      <c r="E271" s="24"/>
      <c r="F271" s="24"/>
      <c r="G271" s="24"/>
      <c r="H271" s="24"/>
      <c r="I271" s="25"/>
      <c r="J271" s="25"/>
      <c r="K271" s="25"/>
      <c r="L271" s="25"/>
      <c r="M271" s="25"/>
      <c r="N271" s="25"/>
    </row>
    <row r="272" spans="1:14" ht="18.75">
      <c r="A272" s="24"/>
      <c r="B272" s="24"/>
      <c r="C272" s="24"/>
      <c r="D272" s="24"/>
      <c r="E272" s="24"/>
      <c r="F272" s="24"/>
      <c r="G272" s="24"/>
      <c r="H272" s="24"/>
      <c r="I272" s="25"/>
      <c r="J272" s="25"/>
      <c r="K272" s="25"/>
      <c r="L272" s="25"/>
      <c r="M272" s="25"/>
      <c r="N272" s="25"/>
    </row>
    <row r="273" spans="1:14" ht="18.75">
      <c r="A273" s="24"/>
      <c r="B273" s="24"/>
      <c r="C273" s="24"/>
      <c r="D273" s="24"/>
      <c r="E273" s="24"/>
      <c r="F273" s="24"/>
      <c r="G273" s="24"/>
      <c r="H273" s="24"/>
      <c r="I273" s="25"/>
      <c r="J273" s="25"/>
      <c r="K273" s="25"/>
      <c r="L273" s="25"/>
      <c r="M273" s="25"/>
      <c r="N273" s="25"/>
    </row>
    <row r="274" spans="1:14" ht="18.75">
      <c r="A274" s="24"/>
      <c r="B274" s="24"/>
      <c r="C274" s="24"/>
      <c r="D274" s="24"/>
      <c r="E274" s="24"/>
      <c r="F274" s="24"/>
      <c r="G274" s="24"/>
      <c r="H274" s="24"/>
      <c r="I274" s="25"/>
      <c r="J274" s="25"/>
      <c r="K274" s="25"/>
      <c r="L274" s="25"/>
      <c r="M274" s="25"/>
      <c r="N274" s="25"/>
    </row>
    <row r="275" spans="1:14" ht="18.75">
      <c r="A275" s="24"/>
      <c r="B275" s="24"/>
      <c r="C275" s="24"/>
      <c r="D275" s="24"/>
      <c r="E275" s="24"/>
      <c r="F275" s="24"/>
      <c r="G275" s="24"/>
      <c r="H275" s="24"/>
      <c r="I275" s="25"/>
      <c r="J275" s="25"/>
      <c r="K275" s="25"/>
      <c r="L275" s="25"/>
      <c r="M275" s="25"/>
      <c r="N275" s="25"/>
    </row>
    <row r="276" spans="1:14" ht="18.75">
      <c r="A276" s="24"/>
      <c r="B276" s="24"/>
      <c r="C276" s="24"/>
      <c r="D276" s="24"/>
      <c r="E276" s="24"/>
      <c r="F276" s="24"/>
      <c r="G276" s="24"/>
      <c r="H276" s="24"/>
      <c r="I276" s="25"/>
      <c r="J276" s="25"/>
      <c r="K276" s="25"/>
      <c r="L276" s="25"/>
      <c r="M276" s="25"/>
      <c r="N276" s="25"/>
    </row>
    <row r="277" spans="1:14" ht="18.75">
      <c r="A277" s="24"/>
      <c r="B277" s="24"/>
      <c r="C277" s="24"/>
      <c r="D277" s="24"/>
      <c r="E277" s="24"/>
      <c r="F277" s="24"/>
      <c r="G277" s="24"/>
      <c r="H277" s="24"/>
      <c r="I277" s="25"/>
      <c r="J277" s="25"/>
      <c r="K277" s="25"/>
      <c r="L277" s="25"/>
      <c r="M277" s="25"/>
      <c r="N277" s="25"/>
    </row>
    <row r="278" spans="1:14" ht="18.75">
      <c r="A278" s="24"/>
      <c r="B278" s="24"/>
      <c r="C278" s="24"/>
      <c r="D278" s="24"/>
      <c r="E278" s="24"/>
      <c r="F278" s="24"/>
      <c r="G278" s="24"/>
      <c r="H278" s="24"/>
      <c r="I278" s="25"/>
      <c r="J278" s="25"/>
      <c r="K278" s="25"/>
      <c r="L278" s="25"/>
      <c r="M278" s="25"/>
      <c r="N278" s="25"/>
    </row>
    <row r="279" spans="1:14" ht="18.75">
      <c r="A279" s="24"/>
      <c r="B279" s="24"/>
      <c r="C279" s="24"/>
      <c r="D279" s="24"/>
      <c r="E279" s="24"/>
      <c r="F279" s="24"/>
      <c r="G279" s="24"/>
      <c r="H279" s="24"/>
      <c r="I279" s="25"/>
      <c r="J279" s="25"/>
      <c r="K279" s="25"/>
      <c r="L279" s="25"/>
      <c r="M279" s="25"/>
      <c r="N279" s="25"/>
    </row>
    <row r="280" spans="1:14" ht="18.75">
      <c r="A280" s="24"/>
      <c r="B280" s="24"/>
      <c r="C280" s="24"/>
      <c r="D280" s="24"/>
      <c r="E280" s="24"/>
      <c r="F280" s="24"/>
      <c r="G280" s="24"/>
      <c r="H280" s="24"/>
      <c r="I280" s="25"/>
      <c r="J280" s="25"/>
      <c r="K280" s="25"/>
      <c r="L280" s="25"/>
      <c r="M280" s="25"/>
      <c r="N280" s="25"/>
    </row>
    <row r="281" spans="1:14" ht="18.7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</row>
    <row r="282" spans="1:14" ht="18.7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</row>
    <row r="283" spans="1:14" ht="18.7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</row>
    <row r="284" spans="1:14" ht="18.7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</row>
    <row r="285" spans="1:14" ht="18.7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</row>
    <row r="286" spans="1:14" ht="18.7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</row>
    <row r="287" spans="1:14" ht="18.7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</row>
    <row r="288" spans="1:14" ht="18.7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</row>
    <row r="289" spans="1:14" ht="18.7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</row>
    <row r="290" spans="1:14" ht="18.7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</row>
    <row r="291" spans="1:14" ht="18.7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</row>
    <row r="292" spans="1:14" ht="18.7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</row>
    <row r="293" spans="1:14" ht="18.7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</row>
    <row r="294" spans="1:14" ht="18.7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</row>
    <row r="295" spans="1:14" ht="18.7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</row>
    <row r="296" spans="1:14" ht="18.7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</row>
    <row r="297" spans="1:14" ht="18.7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</row>
    <row r="298" spans="1:14" ht="18.7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</row>
    <row r="299" spans="1:14" ht="18.7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</row>
    <row r="300" spans="1:14" ht="18.7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</row>
    <row r="301" spans="1:14" ht="18.7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</row>
    <row r="302" spans="1:14" ht="18.7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</row>
    <row r="303" spans="1:14" ht="18.7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</row>
    <row r="304" spans="1:14" ht="18.7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</row>
    <row r="305" spans="1:14" ht="18.7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</row>
    <row r="306" spans="1:14" ht="18.7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</row>
    <row r="307" spans="1:14" ht="18.7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</row>
    <row r="308" spans="1:14" ht="18.7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</row>
    <row r="309" spans="1:14" ht="18.7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</row>
    <row r="310" spans="1:14" ht="18.7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</row>
    <row r="311" spans="1:14" ht="18.7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</row>
    <row r="312" spans="1:14" ht="18.7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</row>
    <row r="313" spans="1:14" ht="18.7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</row>
    <row r="314" spans="1:14" ht="18.7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</row>
    <row r="315" spans="1:14" ht="18.7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</row>
    <row r="316" spans="1:14" ht="18.7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</row>
    <row r="317" spans="1:14" ht="18.7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</row>
    <row r="318" spans="1:14" ht="18.7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</row>
    <row r="319" spans="1:14" ht="18.7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</row>
    <row r="320" spans="1:14" ht="18.7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</row>
    <row r="321" spans="1:14" ht="18.7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</row>
  </sheetData>
  <sheetProtection/>
  <mergeCells count="154">
    <mergeCell ref="B198:C198"/>
    <mergeCell ref="A214:A215"/>
    <mergeCell ref="B225:C225"/>
    <mergeCell ref="E214:G214"/>
    <mergeCell ref="B216:C216"/>
    <mergeCell ref="B219:C219"/>
    <mergeCell ref="B218:C218"/>
    <mergeCell ref="B220:C220"/>
    <mergeCell ref="A217:H217"/>
    <mergeCell ref="H214:H215"/>
    <mergeCell ref="H6:H7"/>
    <mergeCell ref="A6:A7"/>
    <mergeCell ref="B6:C7"/>
    <mergeCell ref="D6:D7"/>
    <mergeCell ref="B197:C197"/>
    <mergeCell ref="B195:C195"/>
    <mergeCell ref="A193:H193"/>
    <mergeCell ref="A190:A191"/>
    <mergeCell ref="B190:C191"/>
    <mergeCell ref="B196:C196"/>
    <mergeCell ref="B199:C199"/>
    <mergeCell ref="B152:C152"/>
    <mergeCell ref="B153:C153"/>
    <mergeCell ref="A226:C226"/>
    <mergeCell ref="B221:C221"/>
    <mergeCell ref="A211:H211"/>
    <mergeCell ref="F212:H212"/>
    <mergeCell ref="D214:D215"/>
    <mergeCell ref="B224:C224"/>
    <mergeCell ref="B214:C215"/>
    <mergeCell ref="D213:E213"/>
    <mergeCell ref="F165:H165"/>
    <mergeCell ref="A155:D155"/>
    <mergeCell ref="A164:H164"/>
    <mergeCell ref="D166:E166"/>
    <mergeCell ref="E190:G190"/>
    <mergeCell ref="H190:H191"/>
    <mergeCell ref="B192:C192"/>
    <mergeCell ref="A201:D201"/>
    <mergeCell ref="B171:C171"/>
    <mergeCell ref="B150:C150"/>
    <mergeCell ref="E121:G121"/>
    <mergeCell ref="F28:H28"/>
    <mergeCell ref="B13:C13"/>
    <mergeCell ref="D144:E144"/>
    <mergeCell ref="B147:C147"/>
    <mergeCell ref="A148:H148"/>
    <mergeCell ref="B149:C149"/>
    <mergeCell ref="H145:H146"/>
    <mergeCell ref="D120:E120"/>
    <mergeCell ref="B11:C11"/>
    <mergeCell ref="B35:C35"/>
    <mergeCell ref="B34:C34"/>
    <mergeCell ref="B14:C14"/>
    <mergeCell ref="B15:C15"/>
    <mergeCell ref="B32:C32"/>
    <mergeCell ref="A27:H27"/>
    <mergeCell ref="B172:C172"/>
    <mergeCell ref="B174:C174"/>
    <mergeCell ref="B194:C194"/>
    <mergeCell ref="B175:C175"/>
    <mergeCell ref="A187:H187"/>
    <mergeCell ref="F188:H188"/>
    <mergeCell ref="D189:E189"/>
    <mergeCell ref="A177:D177"/>
    <mergeCell ref="B173:C173"/>
    <mergeCell ref="D190:D191"/>
    <mergeCell ref="A170:H170"/>
    <mergeCell ref="A167:A168"/>
    <mergeCell ref="B167:C168"/>
    <mergeCell ref="D167:D168"/>
    <mergeCell ref="E167:G167"/>
    <mergeCell ref="B169:C169"/>
    <mergeCell ref="H167:H168"/>
    <mergeCell ref="A145:A146"/>
    <mergeCell ref="B145:C146"/>
    <mergeCell ref="D145:D146"/>
    <mergeCell ref="E145:G145"/>
    <mergeCell ref="A131:D131"/>
    <mergeCell ref="A142:H142"/>
    <mergeCell ref="F143:H143"/>
    <mergeCell ref="A121:A122"/>
    <mergeCell ref="B121:C122"/>
    <mergeCell ref="D121:D122"/>
    <mergeCell ref="H121:H122"/>
    <mergeCell ref="B128:C128"/>
    <mergeCell ref="B123:C123"/>
    <mergeCell ref="A124:H124"/>
    <mergeCell ref="B126:C126"/>
    <mergeCell ref="A107:D107"/>
    <mergeCell ref="A108:D108"/>
    <mergeCell ref="A118:H118"/>
    <mergeCell ref="F119:H119"/>
    <mergeCell ref="B125:C125"/>
    <mergeCell ref="B100:C100"/>
    <mergeCell ref="A101:H101"/>
    <mergeCell ref="B103:C103"/>
    <mergeCell ref="H98:H99"/>
    <mergeCell ref="B105:C105"/>
    <mergeCell ref="B84:C84"/>
    <mergeCell ref="A85:D85"/>
    <mergeCell ref="A95:H95"/>
    <mergeCell ref="F96:H96"/>
    <mergeCell ref="D97:E97"/>
    <mergeCell ref="A98:A99"/>
    <mergeCell ref="B98:C99"/>
    <mergeCell ref="D98:D99"/>
    <mergeCell ref="E98:G98"/>
    <mergeCell ref="B81:C81"/>
    <mergeCell ref="B83:C83"/>
    <mergeCell ref="B79:C79"/>
    <mergeCell ref="B80:C80"/>
    <mergeCell ref="A64:D64"/>
    <mergeCell ref="A78:H78"/>
    <mergeCell ref="D5:E5"/>
    <mergeCell ref="E6:G6"/>
    <mergeCell ref="B77:C77"/>
    <mergeCell ref="B37:C37"/>
    <mergeCell ref="A72:H72"/>
    <mergeCell ref="F73:H73"/>
    <mergeCell ref="E75:G75"/>
    <mergeCell ref="D74:E74"/>
    <mergeCell ref="B10:C10"/>
    <mergeCell ref="A75:A76"/>
    <mergeCell ref="A33:H33"/>
    <mergeCell ref="A16:D16"/>
    <mergeCell ref="A39:C39"/>
    <mergeCell ref="B75:C76"/>
    <mergeCell ref="D75:D76"/>
    <mergeCell ref="H75:H76"/>
    <mergeCell ref="E30:G30"/>
    <mergeCell ref="B60:C60"/>
    <mergeCell ref="B54:C54"/>
    <mergeCell ref="A3:H3"/>
    <mergeCell ref="F4:H4"/>
    <mergeCell ref="H30:H31"/>
    <mergeCell ref="D29:E29"/>
    <mergeCell ref="A30:A31"/>
    <mergeCell ref="B30:C31"/>
    <mergeCell ref="D30:D31"/>
    <mergeCell ref="B8:C8"/>
    <mergeCell ref="A9:H9"/>
    <mergeCell ref="A55:H55"/>
    <mergeCell ref="B56:C56"/>
    <mergeCell ref="B58:C58"/>
    <mergeCell ref="B62:C62"/>
    <mergeCell ref="H52:H53"/>
    <mergeCell ref="A49:H49"/>
    <mergeCell ref="F50:H50"/>
    <mergeCell ref="D51:E51"/>
    <mergeCell ref="E52:G52"/>
    <mergeCell ref="A52:A53"/>
    <mergeCell ref="B52:C53"/>
    <mergeCell ref="D52:D5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8:I456"/>
  <sheetViews>
    <sheetView zoomScale="75" zoomScaleNormal="75" workbookViewId="0" topLeftCell="A151">
      <selection activeCell="H254" sqref="H254"/>
    </sheetView>
  </sheetViews>
  <sheetFormatPr defaultColWidth="9.00390625" defaultRowHeight="12.75"/>
  <cols>
    <col min="1" max="1" width="17.375" style="0" customWidth="1"/>
    <col min="2" max="2" width="17.125" style="0" customWidth="1"/>
    <col min="3" max="3" width="77.75390625" style="0" customWidth="1"/>
    <col min="4" max="4" width="10.75390625" style="0" customWidth="1"/>
    <col min="5" max="5" width="7.75390625" style="0" customWidth="1"/>
    <col min="7" max="7" width="9.625" style="0" customWidth="1"/>
    <col min="8" max="8" width="7.875" style="0" customWidth="1"/>
  </cols>
  <sheetData>
    <row r="8" spans="1:8" ht="18">
      <c r="A8" s="174" t="s">
        <v>164</v>
      </c>
      <c r="B8" s="174"/>
      <c r="C8" s="174"/>
      <c r="D8" s="165"/>
      <c r="E8" s="165"/>
      <c r="F8" s="165"/>
      <c r="G8" s="165"/>
      <c r="H8" s="165"/>
    </row>
    <row r="9" spans="1:8" ht="18">
      <c r="A9" s="174" t="s">
        <v>165</v>
      </c>
      <c r="B9" s="174"/>
      <c r="C9" s="174"/>
      <c r="D9" s="165"/>
      <c r="E9" s="165"/>
      <c r="F9" s="165"/>
      <c r="G9" s="165"/>
      <c r="H9" s="165"/>
    </row>
    <row r="10" spans="1:8" ht="18">
      <c r="A10" s="174" t="s">
        <v>239</v>
      </c>
      <c r="B10" s="174"/>
      <c r="C10" s="174"/>
      <c r="D10" s="165"/>
      <c r="E10" s="165"/>
      <c r="F10" s="165"/>
      <c r="G10" s="165"/>
      <c r="H10" s="165"/>
    </row>
    <row r="11" spans="1:8" ht="12.75">
      <c r="A11" s="166"/>
      <c r="B11" s="166"/>
      <c r="C11" s="166"/>
      <c r="D11" s="165"/>
      <c r="E11" s="165"/>
      <c r="F11" s="165"/>
      <c r="G11" s="165"/>
      <c r="H11" s="165"/>
    </row>
    <row r="12" spans="1:9" ht="15.75">
      <c r="A12" s="167" t="s">
        <v>166</v>
      </c>
      <c r="B12" s="167" t="s">
        <v>167</v>
      </c>
      <c r="C12" s="167" t="s">
        <v>168</v>
      </c>
      <c r="D12" s="167" t="s">
        <v>169</v>
      </c>
      <c r="E12" s="167" t="s">
        <v>10</v>
      </c>
      <c r="F12" s="167" t="s">
        <v>11</v>
      </c>
      <c r="G12" s="167" t="s">
        <v>12</v>
      </c>
      <c r="H12" s="168" t="s">
        <v>170</v>
      </c>
      <c r="I12" s="169"/>
    </row>
    <row r="13" spans="1:9" ht="15.75">
      <c r="A13" s="167"/>
      <c r="B13" s="170"/>
      <c r="C13" s="170"/>
      <c r="D13" s="170"/>
      <c r="E13" s="170"/>
      <c r="F13" s="170"/>
      <c r="G13" s="170"/>
      <c r="H13" s="171"/>
      <c r="I13" s="169"/>
    </row>
    <row r="14" spans="1:9" ht="15.75">
      <c r="A14" s="167" t="s">
        <v>171</v>
      </c>
      <c r="B14" s="170"/>
      <c r="C14" s="167" t="s">
        <v>172</v>
      </c>
      <c r="D14" s="170"/>
      <c r="E14" s="170"/>
      <c r="F14" s="170"/>
      <c r="G14" s="170"/>
      <c r="H14" s="171"/>
      <c r="I14" s="169"/>
    </row>
    <row r="15" spans="1:9" ht="15.75">
      <c r="A15" s="167" t="s">
        <v>173</v>
      </c>
      <c r="B15" s="172">
        <v>311</v>
      </c>
      <c r="C15" s="170" t="s">
        <v>240</v>
      </c>
      <c r="D15" s="170">
        <v>205</v>
      </c>
      <c r="E15" s="170">
        <v>5.1</v>
      </c>
      <c r="F15" s="170">
        <v>6.62</v>
      </c>
      <c r="G15" s="170">
        <v>32.61</v>
      </c>
      <c r="H15" s="171">
        <v>210</v>
      </c>
      <c r="I15" s="169"/>
    </row>
    <row r="16" spans="1:9" ht="15.75">
      <c r="A16" s="167"/>
      <c r="B16" s="172">
        <v>42</v>
      </c>
      <c r="C16" s="170" t="s">
        <v>241</v>
      </c>
      <c r="D16" s="170">
        <v>45</v>
      </c>
      <c r="E16" s="170">
        <v>3.48</v>
      </c>
      <c r="F16" s="170">
        <v>4.4</v>
      </c>
      <c r="G16" s="170">
        <v>0</v>
      </c>
      <c r="H16" s="171">
        <v>55</v>
      </c>
      <c r="I16" s="169"/>
    </row>
    <row r="17" spans="1:9" ht="21.75" customHeight="1">
      <c r="A17" s="167"/>
      <c r="B17" s="172">
        <v>3</v>
      </c>
      <c r="C17" s="175" t="s">
        <v>244</v>
      </c>
      <c r="D17" s="170">
        <v>50</v>
      </c>
      <c r="E17" s="170">
        <v>3.5</v>
      </c>
      <c r="F17" s="170">
        <v>0.6</v>
      </c>
      <c r="G17" s="170">
        <v>24.3</v>
      </c>
      <c r="H17" s="171">
        <v>95</v>
      </c>
      <c r="I17" s="169"/>
    </row>
    <row r="18" spans="1:9" ht="15.75">
      <c r="A18" s="167"/>
      <c r="B18" s="172">
        <v>274</v>
      </c>
      <c r="C18" s="170" t="s">
        <v>242</v>
      </c>
      <c r="D18" s="170">
        <v>200</v>
      </c>
      <c r="E18" s="170">
        <v>0.2</v>
      </c>
      <c r="F18" s="170">
        <v>0</v>
      </c>
      <c r="G18" s="170">
        <v>10</v>
      </c>
      <c r="H18" s="171">
        <v>38</v>
      </c>
      <c r="I18" s="169"/>
    </row>
    <row r="19" spans="1:9" ht="15.75">
      <c r="A19" s="167"/>
      <c r="B19" s="172"/>
      <c r="C19" s="170"/>
      <c r="D19" s="170"/>
      <c r="E19" s="170"/>
      <c r="F19" s="170"/>
      <c r="G19" s="170"/>
      <c r="H19" s="171"/>
      <c r="I19" s="169"/>
    </row>
    <row r="20" spans="1:9" ht="15.75">
      <c r="A20" s="167"/>
      <c r="B20" s="172"/>
      <c r="C20" s="167" t="s">
        <v>174</v>
      </c>
      <c r="D20" s="167">
        <f>D15+D16+D17+D18</f>
        <v>500</v>
      </c>
      <c r="E20" s="167">
        <f>E15+E16+E17+E18</f>
        <v>12.28</v>
      </c>
      <c r="F20" s="167">
        <f>F15+F16+F17+F18</f>
        <v>11.62</v>
      </c>
      <c r="G20" s="167">
        <f>G15+G16+G17+G18</f>
        <v>66.91</v>
      </c>
      <c r="H20" s="167">
        <f>H15+H16+H17+H18</f>
        <v>398</v>
      </c>
      <c r="I20" s="169"/>
    </row>
    <row r="21" spans="1:9" ht="15.75">
      <c r="A21" s="167"/>
      <c r="B21" s="172"/>
      <c r="C21" s="167" t="s">
        <v>43</v>
      </c>
      <c r="D21" s="170"/>
      <c r="E21" s="170"/>
      <c r="F21" s="170"/>
      <c r="G21" s="170"/>
      <c r="H21" s="171"/>
      <c r="I21" s="169"/>
    </row>
    <row r="22" spans="1:9" ht="15.75">
      <c r="A22" s="167"/>
      <c r="B22" s="172">
        <v>140</v>
      </c>
      <c r="C22" s="170" t="s">
        <v>45</v>
      </c>
      <c r="D22" s="170">
        <v>250</v>
      </c>
      <c r="E22" s="170">
        <v>2</v>
      </c>
      <c r="F22" s="170">
        <v>2</v>
      </c>
      <c r="G22" s="170">
        <v>17</v>
      </c>
      <c r="H22" s="171">
        <v>97</v>
      </c>
      <c r="I22" s="169"/>
    </row>
    <row r="23" spans="1:9" ht="15.75">
      <c r="A23" s="167"/>
      <c r="B23" s="172">
        <v>97</v>
      </c>
      <c r="C23" s="170" t="s">
        <v>95</v>
      </c>
      <c r="D23" s="170">
        <v>180</v>
      </c>
      <c r="E23" s="170">
        <v>17.36</v>
      </c>
      <c r="F23" s="170">
        <v>17.91</v>
      </c>
      <c r="G23" s="170">
        <v>17.01</v>
      </c>
      <c r="H23" s="171">
        <v>301</v>
      </c>
      <c r="I23" s="169"/>
    </row>
    <row r="24" spans="1:9" ht="15.75">
      <c r="A24" s="167"/>
      <c r="B24" s="172">
        <v>1</v>
      </c>
      <c r="C24" s="170" t="s">
        <v>96</v>
      </c>
      <c r="D24" s="170">
        <v>20</v>
      </c>
      <c r="E24" s="170">
        <v>0.14</v>
      </c>
      <c r="F24" s="170">
        <v>0.02</v>
      </c>
      <c r="G24" s="170">
        <v>0.38</v>
      </c>
      <c r="H24" s="171">
        <v>2.2</v>
      </c>
      <c r="I24" s="169"/>
    </row>
    <row r="25" spans="1:9" ht="15.75">
      <c r="A25" s="167"/>
      <c r="B25" s="172">
        <v>292</v>
      </c>
      <c r="C25" s="170" t="s">
        <v>73</v>
      </c>
      <c r="D25" s="170">
        <v>200</v>
      </c>
      <c r="E25" s="170">
        <v>0</v>
      </c>
      <c r="F25" s="170">
        <v>0</v>
      </c>
      <c r="G25" s="170">
        <v>23.5</v>
      </c>
      <c r="H25" s="171">
        <v>89</v>
      </c>
      <c r="I25" s="169"/>
    </row>
    <row r="26" spans="1:9" ht="15.75" customHeight="1">
      <c r="A26" s="167"/>
      <c r="B26" s="172">
        <v>3</v>
      </c>
      <c r="C26" s="175" t="s">
        <v>244</v>
      </c>
      <c r="D26" s="170">
        <v>50</v>
      </c>
      <c r="E26" s="170">
        <v>3.5</v>
      </c>
      <c r="F26" s="170">
        <v>0.6</v>
      </c>
      <c r="G26" s="170">
        <v>24.3</v>
      </c>
      <c r="H26" s="171">
        <v>95</v>
      </c>
      <c r="I26" s="169"/>
    </row>
    <row r="27" spans="1:9" ht="15.75">
      <c r="A27" s="167"/>
      <c r="B27" s="172"/>
      <c r="C27" s="167" t="s">
        <v>176</v>
      </c>
      <c r="D27" s="167">
        <f>D22+D23+D24+D25+D26</f>
        <v>700</v>
      </c>
      <c r="E27" s="167">
        <f>E22+E23+E24+E25+E26</f>
        <v>23</v>
      </c>
      <c r="F27" s="167">
        <f>F22+F23+F24+F25+F26</f>
        <v>20.53</v>
      </c>
      <c r="G27" s="167">
        <f>G22+G23+G24+G25+G26</f>
        <v>82.19000000000001</v>
      </c>
      <c r="H27" s="167">
        <f>H22+H23+H24+H25+H26</f>
        <v>584.2</v>
      </c>
      <c r="I27" s="169"/>
    </row>
    <row r="28" spans="1:9" ht="15.75">
      <c r="A28" s="167"/>
      <c r="B28" s="172"/>
      <c r="C28" s="167" t="s">
        <v>177</v>
      </c>
      <c r="D28" s="170"/>
      <c r="E28" s="170"/>
      <c r="F28" s="170"/>
      <c r="G28" s="170"/>
      <c r="H28" s="171"/>
      <c r="I28" s="169"/>
    </row>
    <row r="29" spans="1:9" ht="15.75">
      <c r="A29" s="167"/>
      <c r="B29" s="172">
        <v>251</v>
      </c>
      <c r="C29" s="170" t="s">
        <v>178</v>
      </c>
      <c r="D29" s="170">
        <v>60</v>
      </c>
      <c r="E29" s="170">
        <v>4.6</v>
      </c>
      <c r="F29" s="170">
        <v>4</v>
      </c>
      <c r="G29" s="170">
        <v>33.3</v>
      </c>
      <c r="H29" s="171">
        <v>188</v>
      </c>
      <c r="I29" s="169"/>
    </row>
    <row r="30" spans="1:9" ht="15.75">
      <c r="A30" s="167"/>
      <c r="B30" s="172">
        <v>685</v>
      </c>
      <c r="C30" s="170" t="s">
        <v>179</v>
      </c>
      <c r="D30" s="170">
        <v>200</v>
      </c>
      <c r="E30" s="170">
        <v>0</v>
      </c>
      <c r="F30" s="170">
        <v>0</v>
      </c>
      <c r="G30" s="170">
        <v>9.9</v>
      </c>
      <c r="H30" s="171">
        <v>40</v>
      </c>
      <c r="I30" s="169"/>
    </row>
    <row r="31" spans="1:9" ht="15.75">
      <c r="A31" s="167"/>
      <c r="B31" s="172"/>
      <c r="C31" s="167" t="s">
        <v>180</v>
      </c>
      <c r="D31" s="167">
        <v>260</v>
      </c>
      <c r="E31" s="167">
        <v>4.6</v>
      </c>
      <c r="F31" s="167">
        <v>4</v>
      </c>
      <c r="G31" s="167">
        <v>43.2</v>
      </c>
      <c r="H31" s="168">
        <v>228</v>
      </c>
      <c r="I31" s="169"/>
    </row>
    <row r="32" spans="1:9" ht="15.75">
      <c r="A32" s="167"/>
      <c r="B32" s="172"/>
      <c r="C32" s="167" t="s">
        <v>181</v>
      </c>
      <c r="D32" s="170"/>
      <c r="E32" s="170"/>
      <c r="F32" s="170"/>
      <c r="G32" s="170"/>
      <c r="H32" s="171"/>
      <c r="I32" s="169"/>
    </row>
    <row r="33" spans="1:9" ht="15.75">
      <c r="A33" s="167"/>
      <c r="B33" s="172">
        <v>78</v>
      </c>
      <c r="C33" s="170" t="s">
        <v>182</v>
      </c>
      <c r="D33" s="170">
        <v>60</v>
      </c>
      <c r="E33" s="170">
        <v>1.6</v>
      </c>
      <c r="F33" s="170">
        <v>7.1</v>
      </c>
      <c r="G33" s="170">
        <v>8.2</v>
      </c>
      <c r="H33" s="171">
        <v>103</v>
      </c>
      <c r="I33" s="169"/>
    </row>
    <row r="34" spans="1:9" ht="15.75">
      <c r="A34" s="167"/>
      <c r="B34" s="172">
        <v>104</v>
      </c>
      <c r="C34" s="170" t="s">
        <v>183</v>
      </c>
      <c r="D34" s="170">
        <v>90</v>
      </c>
      <c r="E34" s="170">
        <v>8.1</v>
      </c>
      <c r="F34" s="170">
        <v>11</v>
      </c>
      <c r="G34" s="170">
        <v>10.8</v>
      </c>
      <c r="H34" s="171">
        <v>163</v>
      </c>
      <c r="I34" s="169"/>
    </row>
    <row r="35" spans="1:9" ht="15.75">
      <c r="A35" s="167"/>
      <c r="B35" s="172">
        <v>297</v>
      </c>
      <c r="C35" s="170" t="s">
        <v>184</v>
      </c>
      <c r="D35" s="170">
        <v>180</v>
      </c>
      <c r="E35" s="170">
        <v>8</v>
      </c>
      <c r="F35" s="170">
        <v>4.9</v>
      </c>
      <c r="G35" s="170">
        <v>47.3</v>
      </c>
      <c r="H35" s="171">
        <v>255</v>
      </c>
      <c r="I35" s="169"/>
    </row>
    <row r="36" spans="1:9" ht="15.75">
      <c r="A36" s="167"/>
      <c r="B36" s="172">
        <v>685</v>
      </c>
      <c r="C36" s="170" t="s">
        <v>179</v>
      </c>
      <c r="D36" s="170">
        <v>200</v>
      </c>
      <c r="E36" s="170">
        <v>0.1</v>
      </c>
      <c r="F36" s="170">
        <v>0</v>
      </c>
      <c r="G36" s="170">
        <v>9.9</v>
      </c>
      <c r="H36" s="171">
        <v>40</v>
      </c>
      <c r="I36" s="169"/>
    </row>
    <row r="37" spans="1:9" ht="15.75">
      <c r="A37" s="167"/>
      <c r="B37" s="172">
        <v>3</v>
      </c>
      <c r="C37" s="170" t="s">
        <v>246</v>
      </c>
      <c r="D37" s="170">
        <v>60</v>
      </c>
      <c r="E37" s="170">
        <v>5</v>
      </c>
      <c r="F37" s="170">
        <v>0.5</v>
      </c>
      <c r="G37" s="170">
        <v>30</v>
      </c>
      <c r="H37" s="171">
        <v>141</v>
      </c>
      <c r="I37" s="169"/>
    </row>
    <row r="38" spans="1:9" ht="15.75">
      <c r="A38" s="167"/>
      <c r="B38" s="172"/>
      <c r="C38" s="167" t="s">
        <v>180</v>
      </c>
      <c r="D38" s="167">
        <v>590</v>
      </c>
      <c r="E38" s="167">
        <v>22.8</v>
      </c>
      <c r="F38" s="167">
        <v>23.5</v>
      </c>
      <c r="G38" s="167">
        <v>106.2</v>
      </c>
      <c r="H38" s="168">
        <v>702</v>
      </c>
      <c r="I38" s="169"/>
    </row>
    <row r="39" spans="1:9" ht="15.75">
      <c r="A39" s="167"/>
      <c r="B39" s="172"/>
      <c r="C39" s="167"/>
      <c r="D39" s="167"/>
      <c r="E39" s="167"/>
      <c r="F39" s="167"/>
      <c r="G39" s="167"/>
      <c r="H39" s="168"/>
      <c r="I39" s="169"/>
    </row>
    <row r="40" spans="1:9" ht="15.75">
      <c r="A40" s="167"/>
      <c r="B40" s="172"/>
      <c r="C40" s="167"/>
      <c r="D40" s="167"/>
      <c r="E40" s="167"/>
      <c r="F40" s="167"/>
      <c r="G40" s="167"/>
      <c r="H40" s="168"/>
      <c r="I40" s="169"/>
    </row>
    <row r="41" spans="1:9" ht="15.75">
      <c r="A41" s="167"/>
      <c r="B41" s="172"/>
      <c r="C41" s="167" t="s">
        <v>185</v>
      </c>
      <c r="D41" s="170"/>
      <c r="E41" s="170"/>
      <c r="F41" s="170"/>
      <c r="G41" s="170"/>
      <c r="H41" s="171"/>
      <c r="I41" s="169"/>
    </row>
    <row r="42" spans="1:9" ht="15.75">
      <c r="A42" s="167"/>
      <c r="B42" s="172">
        <v>631</v>
      </c>
      <c r="C42" s="170" t="s">
        <v>186</v>
      </c>
      <c r="D42" s="170">
        <v>200</v>
      </c>
      <c r="E42" s="170">
        <v>0.2</v>
      </c>
      <c r="F42" s="170">
        <v>0.1</v>
      </c>
      <c r="G42" s="170">
        <v>17.2</v>
      </c>
      <c r="H42" s="171">
        <v>68</v>
      </c>
      <c r="I42" s="169"/>
    </row>
    <row r="43" spans="1:9" ht="15.75">
      <c r="A43" s="167"/>
      <c r="B43" s="172" t="s">
        <v>56</v>
      </c>
      <c r="C43" s="170" t="s">
        <v>187</v>
      </c>
      <c r="D43" s="170">
        <v>30</v>
      </c>
      <c r="E43" s="170">
        <v>1.44</v>
      </c>
      <c r="F43" s="170">
        <v>0.84</v>
      </c>
      <c r="G43" s="170">
        <v>23.61</v>
      </c>
      <c r="H43" s="171">
        <v>100.8</v>
      </c>
      <c r="I43" s="169"/>
    </row>
    <row r="44" spans="1:9" ht="15.75">
      <c r="A44" s="167"/>
      <c r="B44" s="172"/>
      <c r="C44" s="167" t="s">
        <v>188</v>
      </c>
      <c r="D44" s="167">
        <v>230</v>
      </c>
      <c r="E44" s="167">
        <v>1.64</v>
      </c>
      <c r="F44" s="167">
        <v>0.94</v>
      </c>
      <c r="G44" s="167">
        <v>40.81</v>
      </c>
      <c r="H44" s="168">
        <v>168.8</v>
      </c>
      <c r="I44" s="169"/>
    </row>
    <row r="45" spans="1:9" ht="15.75">
      <c r="A45" s="167"/>
      <c r="B45" s="172"/>
      <c r="C45" s="167" t="s">
        <v>13</v>
      </c>
      <c r="D45" s="167">
        <f>D20+D27+D31+D38+D44</f>
        <v>2280</v>
      </c>
      <c r="E45" s="167">
        <f>E20+E27+E31+E38+E44</f>
        <v>64.32000000000001</v>
      </c>
      <c r="F45" s="167">
        <f>F20+F27+F31+F38+F44</f>
        <v>60.589999999999996</v>
      </c>
      <c r="G45" s="167">
        <f>G20+G27+G31+G38+G44</f>
        <v>339.31</v>
      </c>
      <c r="H45" s="167">
        <f>H20+H27+H31+H38+H44</f>
        <v>2081</v>
      </c>
      <c r="I45" s="169"/>
    </row>
    <row r="46" spans="1:9" ht="15.75">
      <c r="A46" s="167"/>
      <c r="B46" s="172"/>
      <c r="C46" s="170"/>
      <c r="D46" s="170"/>
      <c r="E46" s="170"/>
      <c r="F46" s="170"/>
      <c r="G46" s="170"/>
      <c r="H46" s="171"/>
      <c r="I46" s="169"/>
    </row>
    <row r="47" spans="1:9" ht="15.75">
      <c r="A47" s="167"/>
      <c r="B47" s="172"/>
      <c r="C47" s="170"/>
      <c r="D47" s="170"/>
      <c r="E47" s="170"/>
      <c r="F47" s="170"/>
      <c r="G47" s="170"/>
      <c r="H47" s="171"/>
      <c r="I47" s="169"/>
    </row>
    <row r="48" spans="1:9" ht="15.75">
      <c r="A48" s="167"/>
      <c r="B48" s="172"/>
      <c r="C48" s="170"/>
      <c r="D48" s="170"/>
      <c r="E48" s="170"/>
      <c r="F48" s="170"/>
      <c r="G48" s="170"/>
      <c r="H48" s="171"/>
      <c r="I48" s="169"/>
    </row>
    <row r="49" spans="1:9" ht="15.75">
      <c r="A49" s="167"/>
      <c r="B49" s="172"/>
      <c r="C49" s="170"/>
      <c r="D49" s="170"/>
      <c r="E49" s="170"/>
      <c r="F49" s="170"/>
      <c r="G49" s="170"/>
      <c r="H49" s="171"/>
      <c r="I49" s="169"/>
    </row>
    <row r="50" spans="1:9" ht="15.75">
      <c r="A50" s="167"/>
      <c r="B50" s="172"/>
      <c r="C50" s="170"/>
      <c r="D50" s="170"/>
      <c r="E50" s="170"/>
      <c r="F50" s="170"/>
      <c r="G50" s="170"/>
      <c r="H50" s="171"/>
      <c r="I50" s="169"/>
    </row>
    <row r="51" spans="1:9" ht="15.75">
      <c r="A51" s="167"/>
      <c r="B51" s="172"/>
      <c r="C51" s="170"/>
      <c r="D51" s="170"/>
      <c r="E51" s="170"/>
      <c r="F51" s="170"/>
      <c r="G51" s="170"/>
      <c r="H51" s="171"/>
      <c r="I51" s="169"/>
    </row>
    <row r="52" spans="1:9" ht="15.75">
      <c r="A52" s="167"/>
      <c r="B52" s="172"/>
      <c r="C52" s="170"/>
      <c r="D52" s="170"/>
      <c r="E52" s="170"/>
      <c r="F52" s="170"/>
      <c r="G52" s="170"/>
      <c r="H52" s="171"/>
      <c r="I52" s="169"/>
    </row>
    <row r="53" spans="1:9" ht="15.75">
      <c r="A53" s="167"/>
      <c r="B53" s="172"/>
      <c r="C53" s="170"/>
      <c r="D53" s="170"/>
      <c r="E53" s="170"/>
      <c r="F53" s="170"/>
      <c r="G53" s="170"/>
      <c r="H53" s="171"/>
      <c r="I53" s="169"/>
    </row>
    <row r="54" spans="1:9" ht="15.75">
      <c r="A54" s="167"/>
      <c r="B54" s="172"/>
      <c r="C54" s="170"/>
      <c r="D54" s="170"/>
      <c r="E54" s="170"/>
      <c r="F54" s="170"/>
      <c r="G54" s="170"/>
      <c r="H54" s="171"/>
      <c r="I54" s="169"/>
    </row>
    <row r="55" spans="1:9" ht="15.75">
      <c r="A55" s="167"/>
      <c r="B55" s="172"/>
      <c r="C55" s="170"/>
      <c r="D55" s="170"/>
      <c r="E55" s="170"/>
      <c r="F55" s="170"/>
      <c r="G55" s="170"/>
      <c r="H55" s="171"/>
      <c r="I55" s="169"/>
    </row>
    <row r="56" spans="1:9" ht="15.75">
      <c r="A56" s="167"/>
      <c r="B56" s="172"/>
      <c r="C56" s="170"/>
      <c r="D56" s="170"/>
      <c r="E56" s="170"/>
      <c r="F56" s="170"/>
      <c r="G56" s="170"/>
      <c r="H56" s="171"/>
      <c r="I56" s="169"/>
    </row>
    <row r="57" spans="1:9" ht="15.75">
      <c r="A57" s="167"/>
      <c r="B57" s="172"/>
      <c r="C57" s="170"/>
      <c r="D57" s="170"/>
      <c r="E57" s="170"/>
      <c r="F57" s="170"/>
      <c r="G57" s="170"/>
      <c r="H57" s="171"/>
      <c r="I57" s="169"/>
    </row>
    <row r="58" spans="1:9" ht="15.75">
      <c r="A58" s="167"/>
      <c r="B58" s="172"/>
      <c r="C58" s="170"/>
      <c r="D58" s="170"/>
      <c r="E58" s="170"/>
      <c r="F58" s="170"/>
      <c r="G58" s="170"/>
      <c r="H58" s="171"/>
      <c r="I58" s="169"/>
    </row>
    <row r="59" spans="1:9" ht="15.75">
      <c r="A59" s="167"/>
      <c r="B59" s="172"/>
      <c r="C59" s="170"/>
      <c r="D59" s="170"/>
      <c r="E59" s="170"/>
      <c r="F59" s="170"/>
      <c r="G59" s="170"/>
      <c r="H59" s="171"/>
      <c r="I59" s="169"/>
    </row>
    <row r="60" spans="1:9" ht="15.75">
      <c r="A60" s="167"/>
      <c r="B60" s="172"/>
      <c r="C60" s="170"/>
      <c r="D60" s="170"/>
      <c r="E60" s="170"/>
      <c r="F60" s="170"/>
      <c r="G60" s="170"/>
      <c r="H60" s="171"/>
      <c r="I60" s="169"/>
    </row>
    <row r="61" spans="1:9" ht="15.75">
      <c r="A61" s="167"/>
      <c r="B61" s="172"/>
      <c r="C61" s="170"/>
      <c r="D61" s="170"/>
      <c r="E61" s="170"/>
      <c r="F61" s="170"/>
      <c r="G61" s="170"/>
      <c r="H61" s="171"/>
      <c r="I61" s="169"/>
    </row>
    <row r="62" spans="1:9" ht="15.75">
      <c r="A62" s="167"/>
      <c r="B62" s="172"/>
      <c r="C62" s="170"/>
      <c r="D62" s="170"/>
      <c r="E62" s="170"/>
      <c r="F62" s="170"/>
      <c r="G62" s="170"/>
      <c r="H62" s="171"/>
      <c r="I62" s="169"/>
    </row>
    <row r="63" spans="1:9" ht="15.75">
      <c r="A63" s="167"/>
      <c r="B63" s="172"/>
      <c r="C63" s="170"/>
      <c r="D63" s="170"/>
      <c r="E63" s="170"/>
      <c r="F63" s="170"/>
      <c r="G63" s="170"/>
      <c r="H63" s="171"/>
      <c r="I63" s="169"/>
    </row>
    <row r="64" spans="1:9" ht="15.75">
      <c r="A64" s="167"/>
      <c r="B64" s="172"/>
      <c r="C64" s="170"/>
      <c r="D64" s="170"/>
      <c r="E64" s="170"/>
      <c r="F64" s="170"/>
      <c r="G64" s="170"/>
      <c r="H64" s="171"/>
      <c r="I64" s="169"/>
    </row>
    <row r="65" spans="1:9" ht="15.75">
      <c r="A65" s="167"/>
      <c r="B65" s="172"/>
      <c r="C65" s="170"/>
      <c r="D65" s="170"/>
      <c r="E65" s="170"/>
      <c r="F65" s="170"/>
      <c r="G65" s="170"/>
      <c r="H65" s="171"/>
      <c r="I65" s="169"/>
    </row>
    <row r="66" spans="1:9" ht="15.75">
      <c r="A66" s="167"/>
      <c r="B66" s="172"/>
      <c r="C66" s="170"/>
      <c r="D66" s="170"/>
      <c r="E66" s="170"/>
      <c r="F66" s="170"/>
      <c r="G66" s="170"/>
      <c r="H66" s="171"/>
      <c r="I66" s="169"/>
    </row>
    <row r="67" spans="1:9" ht="15.75">
      <c r="A67" s="167"/>
      <c r="B67" s="172"/>
      <c r="C67" s="170"/>
      <c r="D67" s="170"/>
      <c r="E67" s="170"/>
      <c r="F67" s="170"/>
      <c r="G67" s="170"/>
      <c r="H67" s="171"/>
      <c r="I67" s="169"/>
    </row>
    <row r="68" spans="1:9" ht="15.75">
      <c r="A68" s="167"/>
      <c r="B68" s="172"/>
      <c r="C68" s="170"/>
      <c r="D68" s="170"/>
      <c r="E68" s="170"/>
      <c r="F68" s="170"/>
      <c r="G68" s="170"/>
      <c r="H68" s="171"/>
      <c r="I68" s="169"/>
    </row>
    <row r="69" spans="1:9" ht="15.75">
      <c r="A69" s="167"/>
      <c r="B69" s="172"/>
      <c r="C69" s="170"/>
      <c r="D69" s="170"/>
      <c r="E69" s="170"/>
      <c r="F69" s="170"/>
      <c r="G69" s="170"/>
      <c r="H69" s="171"/>
      <c r="I69" s="169"/>
    </row>
    <row r="70" spans="1:9" ht="15.75">
      <c r="A70" s="167"/>
      <c r="B70" s="172"/>
      <c r="C70" s="170"/>
      <c r="D70" s="170"/>
      <c r="E70" s="170"/>
      <c r="F70" s="170"/>
      <c r="G70" s="170"/>
      <c r="H70" s="171"/>
      <c r="I70" s="169"/>
    </row>
    <row r="71" spans="1:9" ht="15.75">
      <c r="A71" s="167"/>
      <c r="B71" s="172"/>
      <c r="C71" s="170"/>
      <c r="D71" s="170"/>
      <c r="E71" s="170"/>
      <c r="F71" s="170"/>
      <c r="G71" s="170"/>
      <c r="H71" s="171"/>
      <c r="I71" s="169"/>
    </row>
    <row r="72" spans="1:9" ht="15.75">
      <c r="A72" s="167"/>
      <c r="B72" s="172"/>
      <c r="C72" s="170"/>
      <c r="D72" s="170"/>
      <c r="E72" s="170"/>
      <c r="F72" s="170"/>
      <c r="G72" s="170"/>
      <c r="H72" s="171"/>
      <c r="I72" s="169"/>
    </row>
    <row r="73" spans="1:9" ht="15.75">
      <c r="A73" s="167"/>
      <c r="B73" s="172"/>
      <c r="C73" s="170"/>
      <c r="D73" s="170"/>
      <c r="E73" s="170"/>
      <c r="F73" s="170"/>
      <c r="G73" s="170"/>
      <c r="H73" s="171"/>
      <c r="I73" s="169"/>
    </row>
    <row r="74" spans="1:9" ht="15.75">
      <c r="A74" s="167"/>
      <c r="B74" s="172"/>
      <c r="C74" s="170"/>
      <c r="D74" s="170"/>
      <c r="E74" s="170"/>
      <c r="F74" s="170"/>
      <c r="G74" s="170"/>
      <c r="H74" s="171"/>
      <c r="I74" s="169"/>
    </row>
    <row r="75" spans="1:9" ht="15.75">
      <c r="A75" s="167"/>
      <c r="B75" s="172"/>
      <c r="C75" s="170"/>
      <c r="D75" s="170"/>
      <c r="E75" s="170"/>
      <c r="F75" s="170"/>
      <c r="G75" s="170"/>
      <c r="H75" s="171"/>
      <c r="I75" s="169"/>
    </row>
    <row r="76" spans="1:9" ht="15.75">
      <c r="A76" s="167"/>
      <c r="B76" s="172"/>
      <c r="C76" s="170"/>
      <c r="D76" s="170"/>
      <c r="E76" s="170"/>
      <c r="F76" s="170"/>
      <c r="G76" s="170"/>
      <c r="H76" s="171"/>
      <c r="I76" s="169"/>
    </row>
    <row r="77" spans="1:9" ht="15.75">
      <c r="A77" s="167"/>
      <c r="B77" s="172"/>
      <c r="C77" s="170"/>
      <c r="D77" s="170"/>
      <c r="E77" s="170"/>
      <c r="F77" s="170"/>
      <c r="G77" s="170"/>
      <c r="H77" s="171"/>
      <c r="I77" s="169"/>
    </row>
    <row r="78" spans="1:9" ht="15.75">
      <c r="A78" s="167"/>
      <c r="B78" s="172"/>
      <c r="C78" s="170"/>
      <c r="D78" s="170"/>
      <c r="E78" s="170"/>
      <c r="F78" s="170"/>
      <c r="G78" s="170"/>
      <c r="H78" s="171"/>
      <c r="I78" s="169"/>
    </row>
    <row r="79" spans="1:9" ht="15.75">
      <c r="A79" s="167"/>
      <c r="B79" s="172"/>
      <c r="C79" s="170"/>
      <c r="D79" s="170"/>
      <c r="E79" s="170"/>
      <c r="F79" s="170"/>
      <c r="G79" s="170"/>
      <c r="H79" s="171"/>
      <c r="I79" s="169"/>
    </row>
    <row r="80" spans="1:9" ht="15.75">
      <c r="A80" s="167"/>
      <c r="B80" s="172"/>
      <c r="C80" s="170"/>
      <c r="D80" s="170"/>
      <c r="E80" s="170"/>
      <c r="F80" s="170"/>
      <c r="G80" s="170"/>
      <c r="H80" s="171"/>
      <c r="I80" s="169"/>
    </row>
    <row r="81" spans="1:9" ht="15.75">
      <c r="A81" s="167"/>
      <c r="B81" s="172"/>
      <c r="C81" s="170"/>
      <c r="D81" s="170"/>
      <c r="E81" s="170"/>
      <c r="F81" s="170"/>
      <c r="G81" s="170"/>
      <c r="H81" s="171"/>
      <c r="I81" s="169"/>
    </row>
    <row r="82" spans="1:9" ht="15.75">
      <c r="A82" s="167" t="s">
        <v>166</v>
      </c>
      <c r="B82" s="173" t="s">
        <v>189</v>
      </c>
      <c r="C82" s="167" t="s">
        <v>168</v>
      </c>
      <c r="D82" s="167" t="s">
        <v>169</v>
      </c>
      <c r="E82" s="167" t="s">
        <v>10</v>
      </c>
      <c r="F82" s="167" t="s">
        <v>11</v>
      </c>
      <c r="G82" s="167" t="s">
        <v>12</v>
      </c>
      <c r="H82" s="168" t="s">
        <v>170</v>
      </c>
      <c r="I82" s="169"/>
    </row>
    <row r="83" spans="1:9" ht="15.75">
      <c r="A83" s="167"/>
      <c r="B83" s="172"/>
      <c r="C83" s="170"/>
      <c r="D83" s="170"/>
      <c r="E83" s="170"/>
      <c r="F83" s="170"/>
      <c r="G83" s="170"/>
      <c r="H83" s="171"/>
      <c r="I83" s="169"/>
    </row>
    <row r="84" spans="1:9" ht="15.75">
      <c r="A84" s="167" t="s">
        <v>190</v>
      </c>
      <c r="B84" s="172"/>
      <c r="C84" s="167" t="s">
        <v>172</v>
      </c>
      <c r="D84" s="170"/>
      <c r="E84" s="170"/>
      <c r="F84" s="170"/>
      <c r="G84" s="170"/>
      <c r="H84" s="171"/>
      <c r="I84" s="169"/>
    </row>
    <row r="85" spans="1:9" ht="15.75">
      <c r="A85" s="167"/>
      <c r="B85" s="172">
        <v>98</v>
      </c>
      <c r="C85" s="170" t="s">
        <v>192</v>
      </c>
      <c r="D85" s="170">
        <v>90</v>
      </c>
      <c r="E85" s="170">
        <v>10.07</v>
      </c>
      <c r="F85" s="170">
        <v>13</v>
      </c>
      <c r="G85" s="170">
        <v>10.37</v>
      </c>
      <c r="H85" s="171">
        <v>199</v>
      </c>
      <c r="I85" s="169"/>
    </row>
    <row r="86" spans="1:9" ht="15.75">
      <c r="A86" s="167"/>
      <c r="B86" s="172">
        <v>212</v>
      </c>
      <c r="C86" s="170" t="s">
        <v>151</v>
      </c>
      <c r="D86" s="170">
        <v>180</v>
      </c>
      <c r="E86" s="170">
        <v>6.6</v>
      </c>
      <c r="F86" s="170">
        <v>4.7</v>
      </c>
      <c r="G86" s="170">
        <v>39.4</v>
      </c>
      <c r="H86" s="171">
        <v>230</v>
      </c>
      <c r="I86" s="169"/>
    </row>
    <row r="87" spans="1:9" ht="15.75">
      <c r="A87" s="167"/>
      <c r="B87" s="172">
        <v>274</v>
      </c>
      <c r="C87" s="170" t="s">
        <v>242</v>
      </c>
      <c r="D87" s="170">
        <v>200</v>
      </c>
      <c r="E87" s="170">
        <v>0.2</v>
      </c>
      <c r="F87" s="170">
        <v>0</v>
      </c>
      <c r="G87" s="170">
        <v>10</v>
      </c>
      <c r="H87" s="171">
        <v>38</v>
      </c>
      <c r="I87" s="169"/>
    </row>
    <row r="88" spans="1:9" ht="15.75">
      <c r="A88" s="167"/>
      <c r="B88" s="172">
        <v>3</v>
      </c>
      <c r="C88" s="170" t="s">
        <v>243</v>
      </c>
      <c r="D88" s="170">
        <v>30</v>
      </c>
      <c r="E88" s="170">
        <v>2</v>
      </c>
      <c r="F88" s="170">
        <v>0.3</v>
      </c>
      <c r="G88" s="170">
        <v>14.6</v>
      </c>
      <c r="H88" s="171">
        <v>73</v>
      </c>
      <c r="I88" s="169"/>
    </row>
    <row r="89" spans="1:9" ht="15.75">
      <c r="A89" s="167"/>
      <c r="B89" s="172"/>
      <c r="C89" s="167" t="s">
        <v>174</v>
      </c>
      <c r="D89" s="167">
        <f>D85+D86+D87+D88</f>
        <v>500</v>
      </c>
      <c r="E89" s="167">
        <f>E85+E86+E87+E88</f>
        <v>18.87</v>
      </c>
      <c r="F89" s="167">
        <f>F85+F86+F87+F88</f>
        <v>18</v>
      </c>
      <c r="G89" s="167">
        <f>G85+G86+G87+G88</f>
        <v>74.36999999999999</v>
      </c>
      <c r="H89" s="167">
        <f>H85+H86+H87+H88</f>
        <v>540</v>
      </c>
      <c r="I89" s="169"/>
    </row>
    <row r="90" spans="1:9" ht="15.75">
      <c r="A90" s="167"/>
      <c r="B90" s="172"/>
      <c r="C90" s="167" t="s">
        <v>43</v>
      </c>
      <c r="D90" s="170"/>
      <c r="E90" s="170"/>
      <c r="F90" s="170"/>
      <c r="G90" s="170"/>
      <c r="H90" s="171"/>
      <c r="I90" s="169"/>
    </row>
    <row r="91" spans="1:9" ht="15.75">
      <c r="A91" s="167"/>
      <c r="B91" s="172">
        <v>6</v>
      </c>
      <c r="C91" s="170" t="s">
        <v>128</v>
      </c>
      <c r="D91" s="170">
        <v>50</v>
      </c>
      <c r="E91" s="170">
        <v>1.38</v>
      </c>
      <c r="F91" s="170">
        <v>3.08</v>
      </c>
      <c r="G91" s="170">
        <v>7.01</v>
      </c>
      <c r="H91" s="171">
        <v>62</v>
      </c>
      <c r="I91" s="169"/>
    </row>
    <row r="92" spans="1:9" ht="15.75">
      <c r="A92" s="167"/>
      <c r="B92" s="172">
        <v>63</v>
      </c>
      <c r="C92" s="170" t="s">
        <v>67</v>
      </c>
      <c r="D92" s="170">
        <v>250</v>
      </c>
      <c r="E92" s="170">
        <v>5</v>
      </c>
      <c r="F92" s="170">
        <v>5</v>
      </c>
      <c r="G92" s="170">
        <v>17</v>
      </c>
      <c r="H92" s="171">
        <v>128</v>
      </c>
      <c r="I92" s="169"/>
    </row>
    <row r="93" spans="1:9" ht="15.75">
      <c r="A93" s="167"/>
      <c r="B93" s="172">
        <v>131</v>
      </c>
      <c r="C93" s="170" t="s">
        <v>245</v>
      </c>
      <c r="D93" s="170">
        <v>170</v>
      </c>
      <c r="E93" s="170">
        <v>14.37</v>
      </c>
      <c r="F93" s="170">
        <v>15.78</v>
      </c>
      <c r="G93" s="170">
        <v>35.23</v>
      </c>
      <c r="H93" s="171">
        <v>340</v>
      </c>
      <c r="I93" s="169"/>
    </row>
    <row r="94" spans="1:9" ht="15.75">
      <c r="A94" s="167"/>
      <c r="B94" s="172">
        <v>685</v>
      </c>
      <c r="C94" s="170" t="s">
        <v>213</v>
      </c>
      <c r="D94" s="170">
        <v>200</v>
      </c>
      <c r="E94" s="170">
        <v>1.4</v>
      </c>
      <c r="F94" s="170">
        <v>1.4</v>
      </c>
      <c r="G94" s="170">
        <v>11.2</v>
      </c>
      <c r="H94" s="171">
        <v>61</v>
      </c>
      <c r="I94" s="169"/>
    </row>
    <row r="95" spans="1:9" ht="15.75">
      <c r="A95" s="167"/>
      <c r="B95" s="172">
        <v>3</v>
      </c>
      <c r="C95" s="170" t="s">
        <v>246</v>
      </c>
      <c r="D95" s="170">
        <v>50</v>
      </c>
      <c r="E95" s="170">
        <v>4</v>
      </c>
      <c r="F95" s="170">
        <v>1</v>
      </c>
      <c r="G95" s="170">
        <v>24</v>
      </c>
      <c r="H95" s="171">
        <v>118</v>
      </c>
      <c r="I95" s="169"/>
    </row>
    <row r="96" spans="1:9" ht="15.75">
      <c r="A96" s="167"/>
      <c r="B96" s="172"/>
      <c r="C96" s="167" t="s">
        <v>44</v>
      </c>
      <c r="D96" s="167">
        <f>D91+D92+D93+D94+D95</f>
        <v>720</v>
      </c>
      <c r="E96" s="167">
        <f>E91+E92+E93+E94+E95</f>
        <v>26.15</v>
      </c>
      <c r="F96" s="167">
        <f>F91+F92+F93+F94+F95</f>
        <v>26.259999999999998</v>
      </c>
      <c r="G96" s="167">
        <f>G91+G92+G93+G94+G95</f>
        <v>94.44</v>
      </c>
      <c r="H96" s="167">
        <f>H91+H92+H93+H94+H95</f>
        <v>709</v>
      </c>
      <c r="I96" s="169"/>
    </row>
    <row r="97" spans="1:9" ht="15.75">
      <c r="A97" s="167"/>
      <c r="B97" s="172"/>
      <c r="C97" s="167" t="s">
        <v>177</v>
      </c>
      <c r="D97" s="170"/>
      <c r="E97" s="170"/>
      <c r="F97" s="170"/>
      <c r="G97" s="170"/>
      <c r="H97" s="171"/>
      <c r="I97" s="169"/>
    </row>
    <row r="98" spans="1:9" ht="15.75">
      <c r="A98" s="167"/>
      <c r="B98" s="172">
        <v>272</v>
      </c>
      <c r="C98" s="170" t="s">
        <v>193</v>
      </c>
      <c r="D98" s="170">
        <v>70</v>
      </c>
      <c r="E98" s="170">
        <v>6.83</v>
      </c>
      <c r="F98" s="170">
        <v>7.35</v>
      </c>
      <c r="G98" s="170">
        <v>45.7</v>
      </c>
      <c r="H98" s="171">
        <v>278</v>
      </c>
      <c r="I98" s="169"/>
    </row>
    <row r="99" spans="1:9" ht="15.75">
      <c r="A99" s="167"/>
      <c r="B99" s="172">
        <v>685</v>
      </c>
      <c r="C99" s="170" t="s">
        <v>48</v>
      </c>
      <c r="D99" s="170">
        <v>200</v>
      </c>
      <c r="E99" s="170">
        <v>0</v>
      </c>
      <c r="F99" s="170">
        <v>0</v>
      </c>
      <c r="G99" s="170">
        <v>9.98</v>
      </c>
      <c r="H99" s="171">
        <v>40</v>
      </c>
      <c r="I99" s="169"/>
    </row>
    <row r="100" spans="1:9" ht="15.75">
      <c r="A100" s="167"/>
      <c r="B100" s="172"/>
      <c r="C100" s="167" t="s">
        <v>188</v>
      </c>
      <c r="D100" s="167">
        <v>270</v>
      </c>
      <c r="E100" s="167">
        <v>6.83</v>
      </c>
      <c r="F100" s="167">
        <v>7.35</v>
      </c>
      <c r="G100" s="167">
        <v>55.68</v>
      </c>
      <c r="H100" s="168">
        <v>318</v>
      </c>
      <c r="I100" s="169"/>
    </row>
    <row r="101" spans="1:9" ht="15.75">
      <c r="A101" s="167"/>
      <c r="B101" s="172"/>
      <c r="C101" s="167" t="s">
        <v>181</v>
      </c>
      <c r="D101" s="170"/>
      <c r="E101" s="170"/>
      <c r="F101" s="170"/>
      <c r="G101" s="170"/>
      <c r="H101" s="171"/>
      <c r="I101" s="169"/>
    </row>
    <row r="102" spans="1:9" ht="15.75">
      <c r="A102" s="167"/>
      <c r="B102" s="172" t="s">
        <v>56</v>
      </c>
      <c r="C102" s="170" t="s">
        <v>96</v>
      </c>
      <c r="D102" s="170">
        <v>50</v>
      </c>
      <c r="E102" s="170">
        <v>0.8</v>
      </c>
      <c r="F102" s="170">
        <v>0.2</v>
      </c>
      <c r="G102" s="170">
        <v>1.6</v>
      </c>
      <c r="H102" s="171">
        <v>12</v>
      </c>
      <c r="I102" s="169"/>
    </row>
    <row r="103" spans="1:9" ht="15.75">
      <c r="A103" s="167"/>
      <c r="B103" s="172">
        <v>213</v>
      </c>
      <c r="C103" s="170" t="s">
        <v>259</v>
      </c>
      <c r="D103" s="170">
        <v>205</v>
      </c>
      <c r="E103" s="170">
        <v>9.75</v>
      </c>
      <c r="F103" s="170">
        <v>15.7</v>
      </c>
      <c r="G103" s="170">
        <v>32.6</v>
      </c>
      <c r="H103" s="171">
        <v>315</v>
      </c>
      <c r="I103" s="169"/>
    </row>
    <row r="104" spans="1:9" ht="15.75">
      <c r="A104" s="167"/>
      <c r="B104" s="172">
        <v>648</v>
      </c>
      <c r="C104" s="170" t="s">
        <v>194</v>
      </c>
      <c r="D104" s="170">
        <v>200</v>
      </c>
      <c r="E104" s="170">
        <v>0</v>
      </c>
      <c r="F104" s="170">
        <v>0</v>
      </c>
      <c r="G104" s="170">
        <v>20</v>
      </c>
      <c r="H104" s="171">
        <v>76</v>
      </c>
      <c r="I104" s="169"/>
    </row>
    <row r="105" spans="1:9" ht="15.75">
      <c r="A105" s="167"/>
      <c r="B105" s="172">
        <v>3</v>
      </c>
      <c r="C105" s="170" t="s">
        <v>246</v>
      </c>
      <c r="D105" s="170">
        <v>60</v>
      </c>
      <c r="E105" s="170">
        <v>5</v>
      </c>
      <c r="F105" s="170">
        <v>0.5</v>
      </c>
      <c r="G105" s="170">
        <v>30</v>
      </c>
      <c r="H105" s="171">
        <v>141</v>
      </c>
      <c r="I105" s="169"/>
    </row>
    <row r="106" spans="1:9" ht="15.75">
      <c r="A106" s="167"/>
      <c r="B106" s="172"/>
      <c r="C106" s="167" t="s">
        <v>188</v>
      </c>
      <c r="D106" s="167">
        <f>D102+D103+D104+D105</f>
        <v>515</v>
      </c>
      <c r="E106" s="167">
        <f>E102+E103+E104+E105</f>
        <v>15.55</v>
      </c>
      <c r="F106" s="167">
        <f>F102+F103+F104+F105</f>
        <v>16.4</v>
      </c>
      <c r="G106" s="167">
        <f>G102+G103+G104+G105</f>
        <v>84.2</v>
      </c>
      <c r="H106" s="167">
        <f>H102+H103+H104+H105</f>
        <v>544</v>
      </c>
      <c r="I106" s="169"/>
    </row>
    <row r="107" spans="1:9" ht="15.75">
      <c r="A107" s="167"/>
      <c r="B107" s="172"/>
      <c r="C107" s="167" t="s">
        <v>185</v>
      </c>
      <c r="D107" s="170"/>
      <c r="E107" s="170"/>
      <c r="F107" s="170"/>
      <c r="G107" s="170"/>
      <c r="H107" s="171"/>
      <c r="I107" s="169"/>
    </row>
    <row r="108" spans="1:9" ht="15.75">
      <c r="A108" s="167"/>
      <c r="B108" s="172">
        <v>693</v>
      </c>
      <c r="C108" s="170" t="s">
        <v>195</v>
      </c>
      <c r="D108" s="170">
        <v>200</v>
      </c>
      <c r="E108" s="170">
        <v>0.5</v>
      </c>
      <c r="F108" s="170">
        <v>0.1</v>
      </c>
      <c r="G108" s="170">
        <v>31.2</v>
      </c>
      <c r="H108" s="171">
        <v>121</v>
      </c>
      <c r="I108" s="169"/>
    </row>
    <row r="109" spans="1:9" ht="15.75">
      <c r="A109" s="167"/>
      <c r="B109" s="172" t="s">
        <v>56</v>
      </c>
      <c r="C109" s="170" t="s">
        <v>196</v>
      </c>
      <c r="D109" s="170">
        <v>30</v>
      </c>
      <c r="E109" s="170">
        <v>3</v>
      </c>
      <c r="F109" s="170">
        <v>1.5</v>
      </c>
      <c r="G109" s="170">
        <v>27</v>
      </c>
      <c r="H109" s="171">
        <v>125</v>
      </c>
      <c r="I109" s="169"/>
    </row>
    <row r="110" spans="1:9" ht="15.75">
      <c r="A110" s="167"/>
      <c r="B110" s="172"/>
      <c r="C110" s="167" t="s">
        <v>188</v>
      </c>
      <c r="D110" s="167">
        <v>230</v>
      </c>
      <c r="E110" s="167">
        <v>3.5</v>
      </c>
      <c r="F110" s="167">
        <v>1.6</v>
      </c>
      <c r="G110" s="167">
        <v>58.2</v>
      </c>
      <c r="H110" s="168">
        <v>246</v>
      </c>
      <c r="I110" s="169"/>
    </row>
    <row r="111" spans="1:9" ht="15.75">
      <c r="A111" s="167"/>
      <c r="B111" s="172"/>
      <c r="C111" s="167" t="s">
        <v>13</v>
      </c>
      <c r="D111" s="167">
        <f>D89+D96+D100+D106+D110</f>
        <v>2235</v>
      </c>
      <c r="E111" s="167">
        <f>E89+E96+E100+E106+E110</f>
        <v>70.89999999999999</v>
      </c>
      <c r="F111" s="167">
        <f>F89+F96+F100+F106+F110</f>
        <v>69.60999999999999</v>
      </c>
      <c r="G111" s="167">
        <f>G89+G96+G100+G106+G110</f>
        <v>366.89</v>
      </c>
      <c r="H111" s="167">
        <f>H89+H96+H100+H106+H110</f>
        <v>2357</v>
      </c>
      <c r="I111" s="169"/>
    </row>
    <row r="112" spans="1:9" ht="15.75">
      <c r="A112" s="167"/>
      <c r="B112" s="172"/>
      <c r="C112" s="170"/>
      <c r="D112" s="170"/>
      <c r="E112" s="170"/>
      <c r="F112" s="170"/>
      <c r="G112" s="170"/>
      <c r="H112" s="171"/>
      <c r="I112" s="169"/>
    </row>
    <row r="113" spans="1:9" ht="15.75">
      <c r="A113" s="167"/>
      <c r="B113" s="172"/>
      <c r="C113" s="170"/>
      <c r="D113" s="170"/>
      <c r="E113" s="170"/>
      <c r="F113" s="170"/>
      <c r="G113" s="170"/>
      <c r="H113" s="171"/>
      <c r="I113" s="169"/>
    </row>
    <row r="114" spans="1:9" ht="15.75">
      <c r="A114" s="167"/>
      <c r="B114" s="172"/>
      <c r="C114" s="170"/>
      <c r="D114" s="170"/>
      <c r="E114" s="170"/>
      <c r="F114" s="170"/>
      <c r="G114" s="170"/>
      <c r="H114" s="171"/>
      <c r="I114" s="169"/>
    </row>
    <row r="115" spans="1:9" ht="15.75">
      <c r="A115" s="167"/>
      <c r="B115" s="172"/>
      <c r="C115" s="170"/>
      <c r="D115" s="170"/>
      <c r="E115" s="170"/>
      <c r="F115" s="170"/>
      <c r="G115" s="170"/>
      <c r="H115" s="171"/>
      <c r="I115" s="169"/>
    </row>
    <row r="116" spans="1:9" ht="15.75">
      <c r="A116" s="167"/>
      <c r="B116" s="172"/>
      <c r="C116" s="170"/>
      <c r="D116" s="170"/>
      <c r="E116" s="170"/>
      <c r="F116" s="170"/>
      <c r="G116" s="170"/>
      <c r="H116" s="171"/>
      <c r="I116" s="169"/>
    </row>
    <row r="117" spans="1:9" ht="15.75">
      <c r="A117" s="167"/>
      <c r="B117" s="172"/>
      <c r="C117" s="170"/>
      <c r="D117" s="170"/>
      <c r="E117" s="170"/>
      <c r="F117" s="170"/>
      <c r="G117" s="170"/>
      <c r="H117" s="171"/>
      <c r="I117" s="169"/>
    </row>
    <row r="118" spans="1:9" ht="15.75">
      <c r="A118" s="167"/>
      <c r="B118" s="172"/>
      <c r="C118" s="170"/>
      <c r="D118" s="170"/>
      <c r="E118" s="170"/>
      <c r="F118" s="170"/>
      <c r="G118" s="170"/>
      <c r="H118" s="171"/>
      <c r="I118" s="169"/>
    </row>
    <row r="119" spans="1:9" ht="15.75">
      <c r="A119" s="167"/>
      <c r="B119" s="172"/>
      <c r="C119" s="170"/>
      <c r="D119" s="170"/>
      <c r="E119" s="170"/>
      <c r="F119" s="170"/>
      <c r="G119" s="170"/>
      <c r="H119" s="171"/>
      <c r="I119" s="169"/>
    </row>
    <row r="120" spans="1:9" ht="15.75">
      <c r="A120" s="167"/>
      <c r="B120" s="172"/>
      <c r="C120" s="170"/>
      <c r="D120" s="170"/>
      <c r="E120" s="170"/>
      <c r="F120" s="170"/>
      <c r="G120" s="170"/>
      <c r="H120" s="171"/>
      <c r="I120" s="169"/>
    </row>
    <row r="121" spans="1:9" ht="15.75">
      <c r="A121" s="167" t="s">
        <v>166</v>
      </c>
      <c r="B121" s="173" t="s">
        <v>189</v>
      </c>
      <c r="C121" s="167" t="s">
        <v>168</v>
      </c>
      <c r="D121" s="167" t="s">
        <v>169</v>
      </c>
      <c r="E121" s="167" t="s">
        <v>10</v>
      </c>
      <c r="F121" s="167" t="s">
        <v>11</v>
      </c>
      <c r="G121" s="167" t="s">
        <v>197</v>
      </c>
      <c r="H121" s="168" t="s">
        <v>170</v>
      </c>
      <c r="I121" s="169"/>
    </row>
    <row r="122" spans="1:9" ht="15.75">
      <c r="A122" s="167" t="s">
        <v>198</v>
      </c>
      <c r="B122" s="172"/>
      <c r="C122" s="167" t="s">
        <v>172</v>
      </c>
      <c r="D122" s="170"/>
      <c r="E122" s="170"/>
      <c r="F122" s="170"/>
      <c r="G122" s="170"/>
      <c r="H122" s="171"/>
      <c r="I122" s="169"/>
    </row>
    <row r="123" spans="1:9" ht="15.75">
      <c r="A123" s="167"/>
      <c r="B123" s="172">
        <v>365</v>
      </c>
      <c r="C123" s="170" t="s">
        <v>89</v>
      </c>
      <c r="D123" s="170">
        <v>8</v>
      </c>
      <c r="E123" s="170">
        <v>0.08</v>
      </c>
      <c r="F123" s="170">
        <v>5.76</v>
      </c>
      <c r="G123" s="170">
        <v>0.08</v>
      </c>
      <c r="H123" s="171">
        <v>52.8</v>
      </c>
      <c r="I123" s="169"/>
    </row>
    <row r="124" spans="1:9" ht="15.75">
      <c r="A124" s="167"/>
      <c r="B124" s="172">
        <v>8</v>
      </c>
      <c r="C124" s="170" t="s">
        <v>65</v>
      </c>
      <c r="D124" s="170">
        <v>100</v>
      </c>
      <c r="E124" s="170">
        <v>3.2</v>
      </c>
      <c r="F124" s="170">
        <v>3.2</v>
      </c>
      <c r="G124" s="170">
        <v>4.5</v>
      </c>
      <c r="H124" s="171">
        <v>62</v>
      </c>
      <c r="I124" s="169"/>
    </row>
    <row r="125" spans="1:9" ht="15.75">
      <c r="A125" s="167"/>
      <c r="B125" s="172">
        <v>340</v>
      </c>
      <c r="C125" s="170" t="s">
        <v>82</v>
      </c>
      <c r="D125" s="170">
        <v>145</v>
      </c>
      <c r="E125" s="170">
        <v>13.57</v>
      </c>
      <c r="F125" s="170">
        <v>21</v>
      </c>
      <c r="G125" s="170">
        <v>2.44</v>
      </c>
      <c r="H125" s="171">
        <v>253</v>
      </c>
      <c r="I125" s="169"/>
    </row>
    <row r="126" spans="1:9" ht="15.75">
      <c r="A126" s="167"/>
      <c r="B126" s="172">
        <v>285</v>
      </c>
      <c r="C126" s="170" t="s">
        <v>200</v>
      </c>
      <c r="D126" s="170">
        <v>200</v>
      </c>
      <c r="E126" s="170">
        <v>0.07</v>
      </c>
      <c r="F126" s="170">
        <v>0.01</v>
      </c>
      <c r="G126" s="170">
        <v>15.31</v>
      </c>
      <c r="H126" s="171">
        <v>62</v>
      </c>
      <c r="I126" s="169"/>
    </row>
    <row r="127" spans="1:9" ht="15.75">
      <c r="A127" s="167"/>
      <c r="B127" s="172">
        <v>3</v>
      </c>
      <c r="C127" s="170" t="s">
        <v>246</v>
      </c>
      <c r="D127" s="170">
        <v>50</v>
      </c>
      <c r="E127" s="170">
        <v>4</v>
      </c>
      <c r="F127" s="170">
        <v>1</v>
      </c>
      <c r="G127" s="170">
        <v>24</v>
      </c>
      <c r="H127" s="171">
        <v>118</v>
      </c>
      <c r="I127" s="169"/>
    </row>
    <row r="128" spans="1:9" ht="15.75">
      <c r="A128" s="167"/>
      <c r="B128" s="172"/>
      <c r="C128" s="167" t="s">
        <v>174</v>
      </c>
      <c r="D128" s="167">
        <f>D123+D124+D125+D126+D127</f>
        <v>503</v>
      </c>
      <c r="E128" s="167">
        <f>E123+E124+E125+E126+E127</f>
        <v>20.92</v>
      </c>
      <c r="F128" s="167">
        <f>F123+F124+F125+F126+F127</f>
        <v>30.970000000000002</v>
      </c>
      <c r="G128" s="167">
        <f>G123+G124+G125+G126+G127</f>
        <v>46.33</v>
      </c>
      <c r="H128" s="167">
        <f>H123+H124+H125+H126+H127</f>
        <v>547.8</v>
      </c>
      <c r="I128" s="169"/>
    </row>
    <row r="129" spans="1:9" ht="15.75">
      <c r="A129" s="167"/>
      <c r="B129" s="172"/>
      <c r="C129" s="167" t="s">
        <v>43</v>
      </c>
      <c r="D129" s="170"/>
      <c r="E129" s="170"/>
      <c r="F129" s="170"/>
      <c r="G129" s="170"/>
      <c r="H129" s="171"/>
      <c r="I129" s="169"/>
    </row>
    <row r="130" spans="1:9" ht="15.75">
      <c r="A130" s="167"/>
      <c r="B130" s="172">
        <v>5</v>
      </c>
      <c r="C130" s="170" t="s">
        <v>137</v>
      </c>
      <c r="D130" s="170">
        <v>50</v>
      </c>
      <c r="E130" s="170">
        <v>0.9</v>
      </c>
      <c r="F130" s="170">
        <v>0.1</v>
      </c>
      <c r="G130" s="170">
        <v>5.9</v>
      </c>
      <c r="H130" s="171">
        <v>28</v>
      </c>
      <c r="I130" s="169"/>
    </row>
    <row r="131" spans="1:9" ht="15.75">
      <c r="A131" s="167"/>
      <c r="B131" s="172">
        <v>148</v>
      </c>
      <c r="C131" s="170" t="s">
        <v>111</v>
      </c>
      <c r="D131" s="170">
        <v>250</v>
      </c>
      <c r="E131" s="170">
        <v>2.5</v>
      </c>
      <c r="F131" s="170">
        <v>7.5</v>
      </c>
      <c r="G131" s="170">
        <v>13.75</v>
      </c>
      <c r="H131" s="171">
        <v>130</v>
      </c>
      <c r="I131" s="169"/>
    </row>
    <row r="132" spans="1:9" ht="15.75">
      <c r="A132" s="167"/>
      <c r="B132" s="172">
        <v>103</v>
      </c>
      <c r="C132" s="170" t="s">
        <v>102</v>
      </c>
      <c r="D132" s="170">
        <v>100</v>
      </c>
      <c r="E132" s="170">
        <v>8.5</v>
      </c>
      <c r="F132" s="170">
        <v>7</v>
      </c>
      <c r="G132" s="170">
        <v>6.1</v>
      </c>
      <c r="H132" s="171">
        <v>122</v>
      </c>
      <c r="I132" s="169"/>
    </row>
    <row r="133" spans="1:9" ht="15.75">
      <c r="A133" s="167"/>
      <c r="B133" s="172">
        <v>138</v>
      </c>
      <c r="C133" s="170" t="s">
        <v>101</v>
      </c>
      <c r="D133" s="170">
        <v>150</v>
      </c>
      <c r="E133" s="170">
        <v>3.08</v>
      </c>
      <c r="F133" s="170">
        <v>4.92</v>
      </c>
      <c r="G133" s="170">
        <v>20</v>
      </c>
      <c r="H133" s="171">
        <v>199</v>
      </c>
      <c r="I133" s="169"/>
    </row>
    <row r="134" spans="1:9" ht="15.75">
      <c r="A134" s="167"/>
      <c r="B134" s="172">
        <v>685</v>
      </c>
      <c r="C134" s="170" t="s">
        <v>48</v>
      </c>
      <c r="D134" s="170">
        <v>200</v>
      </c>
      <c r="E134" s="170">
        <v>0</v>
      </c>
      <c r="F134" s="170">
        <v>0</v>
      </c>
      <c r="G134" s="170">
        <v>9.7</v>
      </c>
      <c r="H134" s="171">
        <v>40</v>
      </c>
      <c r="I134" s="169"/>
    </row>
    <row r="135" spans="1:9" ht="15.75">
      <c r="A135" s="167"/>
      <c r="B135" s="172">
        <v>3</v>
      </c>
      <c r="C135" s="170" t="s">
        <v>243</v>
      </c>
      <c r="D135" s="170">
        <v>50</v>
      </c>
      <c r="E135" s="170">
        <v>4</v>
      </c>
      <c r="F135" s="170">
        <v>1</v>
      </c>
      <c r="G135" s="170">
        <v>24</v>
      </c>
      <c r="H135" s="171">
        <v>118</v>
      </c>
      <c r="I135" s="169"/>
    </row>
    <row r="136" spans="1:9" ht="15.75">
      <c r="A136" s="167"/>
      <c r="B136" s="172"/>
      <c r="C136" s="167" t="s">
        <v>44</v>
      </c>
      <c r="D136" s="167">
        <f>D130+D131+D132+D133+D134+D135</f>
        <v>800</v>
      </c>
      <c r="E136" s="167">
        <f>E130+E131+E132+E133+E134+E135</f>
        <v>18.98</v>
      </c>
      <c r="F136" s="167">
        <f>F130+F131+F132+F133+F134+F135</f>
        <v>20.52</v>
      </c>
      <c r="G136" s="167">
        <f>G130+G131+G132+G133+G134+G135</f>
        <v>79.45</v>
      </c>
      <c r="H136" s="167">
        <f>H130+H131+H132+H133+H134+H135</f>
        <v>637</v>
      </c>
      <c r="I136" s="169"/>
    </row>
    <row r="137" spans="1:9" ht="15.75">
      <c r="A137" s="167"/>
      <c r="B137" s="172"/>
      <c r="C137" s="167" t="s">
        <v>177</v>
      </c>
      <c r="D137" s="170"/>
      <c r="E137" s="170"/>
      <c r="F137" s="170"/>
      <c r="G137" s="170"/>
      <c r="H137" s="171"/>
      <c r="I137" s="169"/>
    </row>
    <row r="138" spans="1:9" ht="15.75">
      <c r="A138" s="167"/>
      <c r="B138" s="172">
        <v>273</v>
      </c>
      <c r="C138" s="170" t="s">
        <v>199</v>
      </c>
      <c r="D138" s="170">
        <v>100</v>
      </c>
      <c r="E138" s="170">
        <v>7.7</v>
      </c>
      <c r="F138" s="170">
        <v>4</v>
      </c>
      <c r="G138" s="170">
        <v>78.8</v>
      </c>
      <c r="H138" s="171">
        <v>390</v>
      </c>
      <c r="I138" s="169"/>
    </row>
    <row r="139" spans="1:9" ht="15.75">
      <c r="A139" s="167"/>
      <c r="B139" s="172">
        <v>285</v>
      </c>
      <c r="C139" s="170" t="s">
        <v>200</v>
      </c>
      <c r="D139" s="170">
        <v>200</v>
      </c>
      <c r="E139" s="170">
        <v>0.1</v>
      </c>
      <c r="F139" s="170">
        <v>0</v>
      </c>
      <c r="G139" s="170">
        <v>14.3</v>
      </c>
      <c r="H139" s="171">
        <v>57</v>
      </c>
      <c r="I139" s="169"/>
    </row>
    <row r="140" spans="1:9" ht="15.75">
      <c r="A140" s="167"/>
      <c r="B140" s="172"/>
      <c r="C140" s="167" t="s">
        <v>188</v>
      </c>
      <c r="D140" s="167">
        <v>300</v>
      </c>
      <c r="E140" s="167">
        <v>7.8</v>
      </c>
      <c r="F140" s="167">
        <v>4</v>
      </c>
      <c r="G140" s="167">
        <v>93.1</v>
      </c>
      <c r="H140" s="168">
        <v>447</v>
      </c>
      <c r="I140" s="169"/>
    </row>
    <row r="141" spans="1:9" ht="15.75">
      <c r="A141" s="167"/>
      <c r="B141" s="172"/>
      <c r="C141" s="170"/>
      <c r="D141" s="170"/>
      <c r="E141" s="170"/>
      <c r="F141" s="170"/>
      <c r="G141" s="170"/>
      <c r="H141" s="171"/>
      <c r="I141" s="169"/>
    </row>
    <row r="142" spans="1:9" ht="15.75">
      <c r="A142" s="167"/>
      <c r="B142" s="172"/>
      <c r="C142" s="167" t="s">
        <v>201</v>
      </c>
      <c r="D142" s="170"/>
      <c r="E142" s="170"/>
      <c r="F142" s="170"/>
      <c r="G142" s="170"/>
      <c r="H142" s="171"/>
      <c r="I142" s="169"/>
    </row>
    <row r="143" spans="1:9" ht="15.75">
      <c r="A143" s="167"/>
      <c r="B143" s="172" t="s">
        <v>56</v>
      </c>
      <c r="C143" s="170" t="s">
        <v>96</v>
      </c>
      <c r="D143" s="170">
        <v>40</v>
      </c>
      <c r="E143" s="170">
        <v>0.8</v>
      </c>
      <c r="F143" s="170">
        <v>0.2</v>
      </c>
      <c r="G143" s="170">
        <v>1.6</v>
      </c>
      <c r="H143" s="171">
        <v>12</v>
      </c>
      <c r="I143" s="169"/>
    </row>
    <row r="144" spans="1:9" ht="15.75">
      <c r="A144" s="167"/>
      <c r="B144" s="172">
        <v>745</v>
      </c>
      <c r="C144" s="170" t="s">
        <v>260</v>
      </c>
      <c r="D144" s="170">
        <v>150</v>
      </c>
      <c r="E144" s="170">
        <v>12</v>
      </c>
      <c r="F144" s="170">
        <v>14</v>
      </c>
      <c r="G144" s="170">
        <v>20</v>
      </c>
      <c r="H144" s="171">
        <v>251</v>
      </c>
      <c r="I144" s="169"/>
    </row>
    <row r="145" spans="1:9" ht="15.75">
      <c r="A145" s="167"/>
      <c r="B145" s="172">
        <v>685</v>
      </c>
      <c r="C145" s="170" t="s">
        <v>48</v>
      </c>
      <c r="D145" s="170">
        <v>200</v>
      </c>
      <c r="E145" s="170">
        <v>0</v>
      </c>
      <c r="F145" s="170">
        <v>0</v>
      </c>
      <c r="G145" s="170">
        <v>9.9</v>
      </c>
      <c r="H145" s="171">
        <v>40</v>
      </c>
      <c r="I145" s="169"/>
    </row>
    <row r="146" spans="1:9" ht="15.75">
      <c r="A146" s="167"/>
      <c r="B146" s="172">
        <v>3</v>
      </c>
      <c r="C146" s="170" t="s">
        <v>246</v>
      </c>
      <c r="D146" s="170">
        <v>60</v>
      </c>
      <c r="E146" s="170">
        <v>5</v>
      </c>
      <c r="F146" s="170">
        <v>0.5</v>
      </c>
      <c r="G146" s="170">
        <v>29.5</v>
      </c>
      <c r="H146" s="171">
        <v>141</v>
      </c>
      <c r="I146" s="169"/>
    </row>
    <row r="147" spans="1:9" ht="15.75">
      <c r="A147" s="167"/>
      <c r="B147" s="173"/>
      <c r="C147" s="167" t="s">
        <v>188</v>
      </c>
      <c r="D147" s="167">
        <f>D143+D144+D145+D146</f>
        <v>450</v>
      </c>
      <c r="E147" s="167">
        <f>E143+E144+E145+E146</f>
        <v>17.8</v>
      </c>
      <c r="F147" s="167">
        <f>F143+F144+F145+F146</f>
        <v>14.7</v>
      </c>
      <c r="G147" s="167">
        <f>G143+G144+G145+G146</f>
        <v>61</v>
      </c>
      <c r="H147" s="167">
        <f>H143+H144+H145+H146</f>
        <v>444</v>
      </c>
      <c r="I147" s="169"/>
    </row>
    <row r="148" spans="1:9" ht="15.75">
      <c r="A148" s="167"/>
      <c r="B148" s="173"/>
      <c r="C148" s="167" t="s">
        <v>202</v>
      </c>
      <c r="D148" s="170"/>
      <c r="E148" s="170"/>
      <c r="F148" s="170"/>
      <c r="G148" s="170"/>
      <c r="H148" s="171"/>
      <c r="I148" s="169"/>
    </row>
    <row r="149" spans="1:9" ht="15.75">
      <c r="A149" s="167"/>
      <c r="B149" s="172">
        <v>648</v>
      </c>
      <c r="C149" s="170" t="s">
        <v>203</v>
      </c>
      <c r="D149" s="170">
        <v>200</v>
      </c>
      <c r="E149" s="170">
        <v>0</v>
      </c>
      <c r="F149" s="170">
        <v>0</v>
      </c>
      <c r="G149" s="170">
        <v>20</v>
      </c>
      <c r="H149" s="171">
        <v>76</v>
      </c>
      <c r="I149" s="169"/>
    </row>
    <row r="150" spans="1:9" ht="15.75">
      <c r="A150" s="167"/>
      <c r="B150" s="172" t="s">
        <v>56</v>
      </c>
      <c r="C150" s="170" t="s">
        <v>204</v>
      </c>
      <c r="D150" s="170">
        <v>30</v>
      </c>
      <c r="E150" s="170">
        <v>0.93</v>
      </c>
      <c r="F150" s="170">
        <v>0.84</v>
      </c>
      <c r="G150" s="170">
        <v>24.03</v>
      </c>
      <c r="H150" s="171">
        <v>107</v>
      </c>
      <c r="I150" s="169"/>
    </row>
    <row r="151" spans="1:9" ht="15.75">
      <c r="A151" s="167"/>
      <c r="B151" s="172"/>
      <c r="C151" s="167" t="s">
        <v>205</v>
      </c>
      <c r="D151" s="167">
        <v>230</v>
      </c>
      <c r="E151" s="167">
        <v>0.93</v>
      </c>
      <c r="F151" s="167">
        <v>0.84</v>
      </c>
      <c r="G151" s="167">
        <v>44.03</v>
      </c>
      <c r="H151" s="168">
        <v>183</v>
      </c>
      <c r="I151" s="169"/>
    </row>
    <row r="152" spans="1:9" ht="15.75">
      <c r="A152" s="167"/>
      <c r="B152" s="172"/>
      <c r="C152" s="167" t="s">
        <v>13</v>
      </c>
      <c r="D152" s="167">
        <f>D128+D136+D140+D147+D151</f>
        <v>2283</v>
      </c>
      <c r="E152" s="167">
        <f>E128+E136+E140+E147+E151</f>
        <v>66.43</v>
      </c>
      <c r="F152" s="167">
        <f>F128+F136+F140+F147+F151</f>
        <v>71.03</v>
      </c>
      <c r="G152" s="167">
        <f>G128+G136+G140+G147+G151</f>
        <v>323.90999999999997</v>
      </c>
      <c r="H152" s="167">
        <f>H128+H136+H140+H147+H151</f>
        <v>2258.8</v>
      </c>
      <c r="I152" s="169"/>
    </row>
    <row r="153" spans="1:9" ht="15.75">
      <c r="A153" s="167"/>
      <c r="B153" s="172"/>
      <c r="C153" s="170"/>
      <c r="D153" s="170"/>
      <c r="E153" s="170"/>
      <c r="F153" s="170"/>
      <c r="G153" s="170"/>
      <c r="H153" s="171"/>
      <c r="I153" s="169"/>
    </row>
    <row r="154" spans="1:9" ht="15.75">
      <c r="A154" s="167"/>
      <c r="B154" s="172"/>
      <c r="C154" s="170"/>
      <c r="D154" s="170"/>
      <c r="E154" s="170"/>
      <c r="F154" s="170"/>
      <c r="G154" s="170"/>
      <c r="H154" s="171"/>
      <c r="I154" s="169"/>
    </row>
    <row r="155" spans="1:9" ht="15.75">
      <c r="A155" s="167"/>
      <c r="B155" s="172"/>
      <c r="C155" s="170"/>
      <c r="D155" s="170"/>
      <c r="E155" s="170"/>
      <c r="F155" s="170"/>
      <c r="G155" s="170"/>
      <c r="H155" s="171"/>
      <c r="I155" s="169"/>
    </row>
    <row r="156" spans="1:9" ht="15.75">
      <c r="A156" s="167"/>
      <c r="B156" s="172"/>
      <c r="C156" s="170"/>
      <c r="D156" s="170"/>
      <c r="E156" s="170"/>
      <c r="F156" s="170"/>
      <c r="G156" s="170"/>
      <c r="H156" s="171"/>
      <c r="I156" s="169"/>
    </row>
    <row r="157" spans="1:9" ht="15.75">
      <c r="A157" s="167"/>
      <c r="B157" s="172"/>
      <c r="C157" s="170"/>
      <c r="D157" s="170"/>
      <c r="E157" s="170"/>
      <c r="F157" s="170"/>
      <c r="G157" s="170"/>
      <c r="H157" s="171"/>
      <c r="I157" s="169"/>
    </row>
    <row r="158" spans="1:9" ht="15.75">
      <c r="A158" s="167"/>
      <c r="B158" s="172"/>
      <c r="C158" s="170"/>
      <c r="D158" s="170"/>
      <c r="E158" s="170"/>
      <c r="F158" s="170"/>
      <c r="G158" s="170"/>
      <c r="H158" s="171"/>
      <c r="I158" s="169"/>
    </row>
    <row r="159" spans="1:9" ht="15.75">
      <c r="A159" s="167"/>
      <c r="B159" s="172"/>
      <c r="C159" s="170"/>
      <c r="D159" s="170"/>
      <c r="E159" s="170"/>
      <c r="F159" s="170"/>
      <c r="G159" s="170"/>
      <c r="H159" s="171"/>
      <c r="I159" s="169"/>
    </row>
    <row r="160" spans="1:9" ht="15.75">
      <c r="A160" s="167" t="s">
        <v>166</v>
      </c>
      <c r="B160" s="173" t="s">
        <v>206</v>
      </c>
      <c r="C160" s="167" t="s">
        <v>168</v>
      </c>
      <c r="D160" s="167" t="s">
        <v>207</v>
      </c>
      <c r="E160" s="167" t="s">
        <v>10</v>
      </c>
      <c r="F160" s="167" t="s">
        <v>11</v>
      </c>
      <c r="G160" s="167" t="s">
        <v>12</v>
      </c>
      <c r="H160" s="168" t="s">
        <v>170</v>
      </c>
      <c r="I160" s="169"/>
    </row>
    <row r="161" spans="1:9" ht="15.75">
      <c r="A161" s="167"/>
      <c r="B161" s="172"/>
      <c r="C161" s="170"/>
      <c r="D161" s="170"/>
      <c r="E161" s="170"/>
      <c r="F161" s="170"/>
      <c r="G161" s="170"/>
      <c r="H161" s="171"/>
      <c r="I161" s="169"/>
    </row>
    <row r="162" spans="1:9" ht="15.75">
      <c r="A162" s="167" t="s">
        <v>208</v>
      </c>
      <c r="B162" s="172"/>
      <c r="C162" s="167" t="s">
        <v>172</v>
      </c>
      <c r="D162" s="170"/>
      <c r="E162" s="170"/>
      <c r="F162" s="170"/>
      <c r="G162" s="170"/>
      <c r="H162" s="171"/>
      <c r="I162" s="169"/>
    </row>
    <row r="163" spans="1:9" ht="15.75">
      <c r="A163" s="167"/>
      <c r="B163" s="172"/>
      <c r="C163" s="170"/>
      <c r="D163" s="170"/>
      <c r="E163" s="170"/>
      <c r="F163" s="170"/>
      <c r="G163" s="170"/>
      <c r="H163" s="171"/>
      <c r="I163" s="169"/>
    </row>
    <row r="164" spans="1:9" ht="15.75">
      <c r="A164" s="167"/>
      <c r="B164" s="172">
        <v>128</v>
      </c>
      <c r="C164" s="170" t="s">
        <v>127</v>
      </c>
      <c r="D164" s="170">
        <v>100</v>
      </c>
      <c r="E164" s="170">
        <v>11.12</v>
      </c>
      <c r="F164" s="170">
        <v>13.6</v>
      </c>
      <c r="G164" s="170">
        <v>9</v>
      </c>
      <c r="H164" s="171">
        <v>203</v>
      </c>
      <c r="I164" s="169"/>
    </row>
    <row r="165" spans="1:9" ht="15.75">
      <c r="A165" s="167"/>
      <c r="B165" s="172">
        <v>212</v>
      </c>
      <c r="C165" s="170" t="s">
        <v>191</v>
      </c>
      <c r="D165" s="170">
        <v>150</v>
      </c>
      <c r="E165" s="170">
        <v>5.7</v>
      </c>
      <c r="F165" s="170">
        <v>5.5</v>
      </c>
      <c r="G165" s="170">
        <v>36.5</v>
      </c>
      <c r="H165" s="171">
        <v>218</v>
      </c>
      <c r="I165" s="169"/>
    </row>
    <row r="166" spans="1:9" ht="15.75">
      <c r="A166" s="167"/>
      <c r="B166" s="172">
        <v>42</v>
      </c>
      <c r="C166" s="170" t="s">
        <v>247</v>
      </c>
      <c r="D166" s="170">
        <v>15</v>
      </c>
      <c r="E166" s="170">
        <v>3.5</v>
      </c>
      <c r="F166" s="170">
        <v>4.4</v>
      </c>
      <c r="G166" s="170">
        <v>0</v>
      </c>
      <c r="H166" s="171">
        <v>55</v>
      </c>
      <c r="I166" s="169"/>
    </row>
    <row r="167" spans="1:9" ht="15.75">
      <c r="A167" s="167"/>
      <c r="B167" s="172">
        <v>685</v>
      </c>
      <c r="C167" s="170" t="s">
        <v>48</v>
      </c>
      <c r="D167" s="170">
        <v>200</v>
      </c>
      <c r="E167" s="170">
        <v>0</v>
      </c>
      <c r="F167" s="170">
        <v>0</v>
      </c>
      <c r="G167" s="170">
        <v>9.98</v>
      </c>
      <c r="H167" s="171">
        <v>40</v>
      </c>
      <c r="I167" s="169"/>
    </row>
    <row r="168" spans="1:9" ht="15.75">
      <c r="A168" s="167"/>
      <c r="B168" s="172">
        <v>3</v>
      </c>
      <c r="C168" s="170" t="s">
        <v>246</v>
      </c>
      <c r="D168" s="170">
        <v>30</v>
      </c>
      <c r="E168" s="170">
        <v>2</v>
      </c>
      <c r="F168" s="170">
        <v>0.3</v>
      </c>
      <c r="G168" s="170">
        <v>15</v>
      </c>
      <c r="H168" s="171">
        <v>73</v>
      </c>
      <c r="I168" s="169"/>
    </row>
    <row r="169" spans="1:9" ht="15.75">
      <c r="A169" s="167"/>
      <c r="B169" s="172"/>
      <c r="C169" s="167" t="s">
        <v>188</v>
      </c>
      <c r="D169" s="167">
        <v>500</v>
      </c>
      <c r="E169" s="167">
        <f>E164+E165+E166+E167+E168</f>
        <v>22.32</v>
      </c>
      <c r="F169" s="167">
        <f>F164+F165+F166+F167+F168</f>
        <v>23.8</v>
      </c>
      <c r="G169" s="167">
        <f>G164+G165+G166+G167+G168</f>
        <v>70.48</v>
      </c>
      <c r="H169" s="167">
        <f>H164+H165+H166+H167+H168</f>
        <v>589</v>
      </c>
      <c r="I169" s="169"/>
    </row>
    <row r="170" spans="1:9" ht="15.75">
      <c r="A170" s="167"/>
      <c r="B170" s="172"/>
      <c r="C170" s="167" t="s">
        <v>43</v>
      </c>
      <c r="D170" s="170"/>
      <c r="E170" s="170"/>
      <c r="F170" s="170"/>
      <c r="G170" s="170"/>
      <c r="H170" s="171"/>
      <c r="I170" s="169"/>
    </row>
    <row r="171" spans="1:9" ht="15.75">
      <c r="A171" s="167"/>
      <c r="B171" s="172">
        <v>17</v>
      </c>
      <c r="C171" s="170" t="s">
        <v>104</v>
      </c>
      <c r="D171" s="170">
        <v>50</v>
      </c>
      <c r="E171" s="170">
        <v>0.42</v>
      </c>
      <c r="F171" s="170">
        <v>1.83</v>
      </c>
      <c r="G171" s="170">
        <v>2.25</v>
      </c>
      <c r="H171" s="171">
        <v>28</v>
      </c>
      <c r="I171" s="169"/>
    </row>
    <row r="172" spans="1:9" ht="15.75">
      <c r="A172" s="167"/>
      <c r="B172" s="172">
        <v>56</v>
      </c>
      <c r="C172" s="170" t="s">
        <v>209</v>
      </c>
      <c r="D172" s="170">
        <v>250</v>
      </c>
      <c r="E172" s="170">
        <v>2.54</v>
      </c>
      <c r="F172" s="170">
        <v>7.09</v>
      </c>
      <c r="G172" s="170">
        <v>12.7</v>
      </c>
      <c r="H172" s="171">
        <v>126</v>
      </c>
      <c r="I172" s="169"/>
    </row>
    <row r="173" spans="1:9" ht="15.75">
      <c r="A173" s="167"/>
      <c r="B173" s="172">
        <v>80</v>
      </c>
      <c r="C173" s="170" t="s">
        <v>144</v>
      </c>
      <c r="D173" s="170">
        <v>140</v>
      </c>
      <c r="E173" s="170">
        <v>10.25</v>
      </c>
      <c r="F173" s="170">
        <v>6.6</v>
      </c>
      <c r="G173" s="170">
        <v>2.2</v>
      </c>
      <c r="H173" s="171">
        <v>110</v>
      </c>
      <c r="I173" s="169"/>
    </row>
    <row r="174" spans="1:9" ht="15.75">
      <c r="A174" s="167"/>
      <c r="B174" s="172">
        <v>107</v>
      </c>
      <c r="C174" s="170" t="s">
        <v>210</v>
      </c>
      <c r="D174" s="170">
        <v>185</v>
      </c>
      <c r="E174" s="170">
        <v>14.6</v>
      </c>
      <c r="F174" s="170">
        <v>5.1</v>
      </c>
      <c r="G174" s="170">
        <v>33.1</v>
      </c>
      <c r="H174" s="171">
        <v>240</v>
      </c>
      <c r="I174" s="169"/>
    </row>
    <row r="175" spans="1:9" ht="15.75">
      <c r="A175" s="167"/>
      <c r="B175" s="172">
        <v>701</v>
      </c>
      <c r="C175" s="170" t="s">
        <v>73</v>
      </c>
      <c r="D175" s="170">
        <v>200</v>
      </c>
      <c r="E175" s="170">
        <v>0</v>
      </c>
      <c r="F175" s="170">
        <v>0</v>
      </c>
      <c r="G175" s="170">
        <v>23.5</v>
      </c>
      <c r="H175" s="171">
        <v>89</v>
      </c>
      <c r="I175" s="169"/>
    </row>
    <row r="176" spans="1:9" ht="15.75">
      <c r="A176" s="167"/>
      <c r="B176" s="172">
        <v>3</v>
      </c>
      <c r="C176" s="170" t="s">
        <v>246</v>
      </c>
      <c r="D176" s="170">
        <v>50</v>
      </c>
      <c r="E176" s="170">
        <v>4</v>
      </c>
      <c r="F176" s="170">
        <v>0.6</v>
      </c>
      <c r="G176" s="170">
        <v>24</v>
      </c>
      <c r="H176" s="171">
        <v>118</v>
      </c>
      <c r="I176" s="169"/>
    </row>
    <row r="177" spans="1:9" ht="15.75">
      <c r="A177" s="167"/>
      <c r="B177" s="172"/>
      <c r="C177" s="167" t="s">
        <v>44</v>
      </c>
      <c r="D177" s="167">
        <f>D171+D172+D173+D174+D175+D176</f>
        <v>875</v>
      </c>
      <c r="E177" s="167">
        <f>E171+E172+E173+E174+E175+E176</f>
        <v>31.810000000000002</v>
      </c>
      <c r="F177" s="167">
        <f>F171+F172+F173+F174+F175+F176</f>
        <v>21.22</v>
      </c>
      <c r="G177" s="167">
        <f>G171+G172+G173+G174+G175+G176</f>
        <v>97.75</v>
      </c>
      <c r="H177" s="167">
        <f>H171+H172+H173+H174+H175+H176</f>
        <v>711</v>
      </c>
      <c r="I177" s="169"/>
    </row>
    <row r="178" spans="1:9" ht="15.75">
      <c r="A178" s="167"/>
      <c r="B178" s="172"/>
      <c r="C178" s="167" t="s">
        <v>211</v>
      </c>
      <c r="D178" s="170"/>
      <c r="E178" s="170"/>
      <c r="F178" s="170"/>
      <c r="G178" s="170"/>
      <c r="H178" s="171"/>
      <c r="I178" s="169"/>
    </row>
    <row r="179" spans="1:9" ht="15.75">
      <c r="A179" s="167"/>
      <c r="B179" s="172">
        <v>270</v>
      </c>
      <c r="C179" s="170" t="s">
        <v>212</v>
      </c>
      <c r="D179" s="170">
        <v>60</v>
      </c>
      <c r="E179" s="170">
        <v>7.8</v>
      </c>
      <c r="F179" s="170">
        <v>5.8</v>
      </c>
      <c r="G179" s="170">
        <v>51</v>
      </c>
      <c r="H179" s="171">
        <v>291</v>
      </c>
      <c r="I179" s="169"/>
    </row>
    <row r="180" spans="1:9" ht="15.75">
      <c r="A180" s="167"/>
      <c r="B180" s="172">
        <v>630</v>
      </c>
      <c r="C180" s="170" t="s">
        <v>213</v>
      </c>
      <c r="D180" s="170">
        <v>200</v>
      </c>
      <c r="E180" s="170">
        <v>1.4</v>
      </c>
      <c r="F180" s="170">
        <v>1.4</v>
      </c>
      <c r="G180" s="170">
        <v>16.2</v>
      </c>
      <c r="H180" s="171">
        <v>81</v>
      </c>
      <c r="I180" s="169"/>
    </row>
    <row r="181" spans="1:9" ht="15.75">
      <c r="A181" s="167"/>
      <c r="B181" s="172"/>
      <c r="C181" s="167" t="s">
        <v>188</v>
      </c>
      <c r="D181" s="167">
        <v>260</v>
      </c>
      <c r="E181" s="167">
        <v>9.2</v>
      </c>
      <c r="F181" s="167">
        <v>7.2</v>
      </c>
      <c r="G181" s="167">
        <v>67.2</v>
      </c>
      <c r="H181" s="168">
        <v>372</v>
      </c>
      <c r="I181" s="169"/>
    </row>
    <row r="182" spans="1:9" ht="15.75">
      <c r="A182" s="167"/>
      <c r="B182" s="172"/>
      <c r="C182" s="167" t="s">
        <v>201</v>
      </c>
      <c r="D182" s="170"/>
      <c r="E182" s="170"/>
      <c r="F182" s="170"/>
      <c r="G182" s="170"/>
      <c r="H182" s="171"/>
      <c r="I182" s="169"/>
    </row>
    <row r="183" spans="1:9" ht="15.75">
      <c r="A183" s="167"/>
      <c r="B183" s="172">
        <v>5</v>
      </c>
      <c r="C183" s="170" t="s">
        <v>137</v>
      </c>
      <c r="D183" s="170">
        <v>50</v>
      </c>
      <c r="E183" s="170">
        <v>1.8</v>
      </c>
      <c r="F183" s="170">
        <v>0.2</v>
      </c>
      <c r="G183" s="170">
        <v>11.8</v>
      </c>
      <c r="H183" s="171">
        <v>56</v>
      </c>
      <c r="I183" s="169"/>
    </row>
    <row r="184" spans="1:9" ht="15.75">
      <c r="A184" s="167"/>
      <c r="B184" s="172">
        <v>233</v>
      </c>
      <c r="C184" s="170" t="s">
        <v>214</v>
      </c>
      <c r="D184" s="170">
        <v>100</v>
      </c>
      <c r="E184" s="170">
        <v>22.03</v>
      </c>
      <c r="F184" s="170">
        <v>19.99</v>
      </c>
      <c r="G184" s="170">
        <v>3.26</v>
      </c>
      <c r="H184" s="171">
        <v>280</v>
      </c>
      <c r="I184" s="169"/>
    </row>
    <row r="185" spans="1:9" ht="15.75">
      <c r="A185" s="167"/>
      <c r="B185" s="172">
        <v>173</v>
      </c>
      <c r="C185" s="170" t="s">
        <v>215</v>
      </c>
      <c r="D185" s="170">
        <v>180</v>
      </c>
      <c r="E185" s="170">
        <v>10.8</v>
      </c>
      <c r="F185" s="170">
        <v>8.4</v>
      </c>
      <c r="G185" s="170">
        <v>46.8</v>
      </c>
      <c r="H185" s="171">
        <v>308</v>
      </c>
      <c r="I185" s="169"/>
    </row>
    <row r="186" spans="1:9" ht="15.75">
      <c r="A186" s="167"/>
      <c r="B186" s="172">
        <v>685</v>
      </c>
      <c r="C186" s="170" t="s">
        <v>48</v>
      </c>
      <c r="D186" s="170">
        <v>200</v>
      </c>
      <c r="E186" s="170">
        <v>0</v>
      </c>
      <c r="F186" s="170">
        <v>0</v>
      </c>
      <c r="G186" s="170">
        <v>9.9</v>
      </c>
      <c r="H186" s="171">
        <v>40</v>
      </c>
      <c r="I186" s="169"/>
    </row>
    <row r="187" spans="1:9" ht="15.75">
      <c r="A187" s="167"/>
      <c r="B187" s="172">
        <v>3</v>
      </c>
      <c r="C187" s="170" t="s">
        <v>243</v>
      </c>
      <c r="D187" s="170">
        <v>60</v>
      </c>
      <c r="E187" s="170">
        <v>4.56</v>
      </c>
      <c r="F187" s="170">
        <v>0.48</v>
      </c>
      <c r="G187" s="170">
        <v>29.52</v>
      </c>
      <c r="H187" s="171">
        <v>141</v>
      </c>
      <c r="I187" s="169"/>
    </row>
    <row r="188" spans="1:9" ht="15.75">
      <c r="A188" s="167"/>
      <c r="B188" s="172"/>
      <c r="C188" s="167" t="s">
        <v>188</v>
      </c>
      <c r="D188" s="167">
        <v>590</v>
      </c>
      <c r="E188" s="167">
        <v>39.19</v>
      </c>
      <c r="F188" s="167">
        <v>29.07</v>
      </c>
      <c r="G188" s="167">
        <v>101.28</v>
      </c>
      <c r="H188" s="168">
        <v>825</v>
      </c>
      <c r="I188" s="169"/>
    </row>
    <row r="189" spans="1:9" ht="15.75">
      <c r="A189" s="167"/>
      <c r="B189" s="172"/>
      <c r="C189" s="167" t="s">
        <v>216</v>
      </c>
      <c r="D189" s="170"/>
      <c r="E189" s="170"/>
      <c r="F189" s="170"/>
      <c r="G189" s="170"/>
      <c r="H189" s="171"/>
      <c r="I189" s="169"/>
    </row>
    <row r="190" spans="1:9" ht="15.75">
      <c r="A190" s="167"/>
      <c r="B190" s="172">
        <v>631</v>
      </c>
      <c r="C190" s="170" t="s">
        <v>186</v>
      </c>
      <c r="D190" s="170">
        <v>200</v>
      </c>
      <c r="E190" s="170">
        <v>0.2</v>
      </c>
      <c r="F190" s="170">
        <v>0.1</v>
      </c>
      <c r="G190" s="170">
        <v>17.2</v>
      </c>
      <c r="H190" s="171">
        <v>68</v>
      </c>
      <c r="I190" s="169"/>
    </row>
    <row r="191" spans="1:9" ht="15.75">
      <c r="A191" s="167"/>
      <c r="B191" s="172" t="s">
        <v>56</v>
      </c>
      <c r="C191" s="170" t="s">
        <v>187</v>
      </c>
      <c r="D191" s="170">
        <v>30</v>
      </c>
      <c r="E191" s="170">
        <v>1.44</v>
      </c>
      <c r="F191" s="170">
        <v>0.84</v>
      </c>
      <c r="G191" s="170">
        <v>23.61</v>
      </c>
      <c r="H191" s="171">
        <v>101</v>
      </c>
      <c r="I191" s="169"/>
    </row>
    <row r="192" spans="1:9" ht="15.75">
      <c r="A192" s="167"/>
      <c r="B192" s="172"/>
      <c r="C192" s="167" t="s">
        <v>188</v>
      </c>
      <c r="D192" s="167">
        <v>230</v>
      </c>
      <c r="E192" s="167">
        <v>1.64</v>
      </c>
      <c r="F192" s="167">
        <v>0.94</v>
      </c>
      <c r="G192" s="167">
        <v>40.81</v>
      </c>
      <c r="H192" s="168">
        <v>169</v>
      </c>
      <c r="I192" s="169"/>
    </row>
    <row r="193" spans="1:9" ht="15.75">
      <c r="A193" s="167"/>
      <c r="B193" s="172"/>
      <c r="C193" s="167" t="s">
        <v>13</v>
      </c>
      <c r="D193" s="167">
        <f>D169+D177+D181+D188+D192</f>
        <v>2455</v>
      </c>
      <c r="E193" s="167">
        <f>E169+E177+E181+E188+E192</f>
        <v>104.16</v>
      </c>
      <c r="F193" s="167">
        <f>F169+F177+F181+F188+F192</f>
        <v>82.22999999999999</v>
      </c>
      <c r="G193" s="167">
        <f>G169+G177+G181+G188+G192</f>
        <v>377.52000000000004</v>
      </c>
      <c r="H193" s="167">
        <f>H169+H177+H181+H188+H192</f>
        <v>2666</v>
      </c>
      <c r="I193" s="169"/>
    </row>
    <row r="194" spans="1:9" ht="15.75">
      <c r="A194" s="167"/>
      <c r="B194" s="172"/>
      <c r="C194" s="170"/>
      <c r="D194" s="170"/>
      <c r="E194" s="170"/>
      <c r="F194" s="170"/>
      <c r="G194" s="170"/>
      <c r="H194" s="171"/>
      <c r="I194" s="169"/>
    </row>
    <row r="195" spans="1:9" ht="15.75">
      <c r="A195" s="167"/>
      <c r="B195" s="172"/>
      <c r="C195" s="170"/>
      <c r="D195" s="170"/>
      <c r="E195" s="170"/>
      <c r="F195" s="170"/>
      <c r="G195" s="170"/>
      <c r="H195" s="171"/>
      <c r="I195" s="169"/>
    </row>
    <row r="196" spans="1:9" ht="15.75">
      <c r="A196" s="167"/>
      <c r="B196" s="172"/>
      <c r="C196" s="170"/>
      <c r="D196" s="170"/>
      <c r="E196" s="170"/>
      <c r="F196" s="170"/>
      <c r="G196" s="170"/>
      <c r="H196" s="171"/>
      <c r="I196" s="169"/>
    </row>
    <row r="197" spans="1:9" ht="15.75">
      <c r="A197" s="167"/>
      <c r="B197" s="172"/>
      <c r="C197" s="170"/>
      <c r="D197" s="170"/>
      <c r="E197" s="170"/>
      <c r="F197" s="170"/>
      <c r="G197" s="170"/>
      <c r="H197" s="171"/>
      <c r="I197" s="169"/>
    </row>
    <row r="198" spans="1:9" ht="15.75">
      <c r="A198" s="167" t="s">
        <v>166</v>
      </c>
      <c r="B198" s="173" t="s">
        <v>206</v>
      </c>
      <c r="C198" s="167" t="s">
        <v>168</v>
      </c>
      <c r="D198" s="167" t="s">
        <v>169</v>
      </c>
      <c r="E198" s="167" t="s">
        <v>10</v>
      </c>
      <c r="F198" s="167" t="s">
        <v>11</v>
      </c>
      <c r="G198" s="167" t="s">
        <v>12</v>
      </c>
      <c r="H198" s="168" t="s">
        <v>170</v>
      </c>
      <c r="I198" s="169"/>
    </row>
    <row r="199" spans="1:9" ht="15.75">
      <c r="A199" s="167"/>
      <c r="B199" s="172"/>
      <c r="C199" s="167" t="s">
        <v>172</v>
      </c>
      <c r="D199" s="170"/>
      <c r="E199" s="170"/>
      <c r="F199" s="170"/>
      <c r="G199" s="170"/>
      <c r="H199" s="171"/>
      <c r="I199" s="169"/>
    </row>
    <row r="200" spans="1:9" ht="15.75">
      <c r="A200" s="167" t="s">
        <v>217</v>
      </c>
      <c r="B200" s="172"/>
      <c r="C200" s="170"/>
      <c r="D200" s="170"/>
      <c r="E200" s="170"/>
      <c r="F200" s="170"/>
      <c r="G200" s="170"/>
      <c r="H200" s="171"/>
      <c r="I200" s="169"/>
    </row>
    <row r="201" spans="1:9" ht="15.75">
      <c r="A201" s="167"/>
      <c r="B201" s="172">
        <v>95</v>
      </c>
      <c r="C201" s="170" t="s">
        <v>248</v>
      </c>
      <c r="D201" s="170">
        <v>90</v>
      </c>
      <c r="E201" s="170">
        <v>5.5</v>
      </c>
      <c r="F201" s="170">
        <v>5.2</v>
      </c>
      <c r="G201" s="170">
        <v>19.9</v>
      </c>
      <c r="H201" s="171">
        <v>148</v>
      </c>
      <c r="I201" s="169"/>
    </row>
    <row r="202" spans="1:9" ht="15.75">
      <c r="A202" s="167"/>
      <c r="B202" s="172">
        <v>8</v>
      </c>
      <c r="C202" s="170" t="s">
        <v>109</v>
      </c>
      <c r="D202" s="170">
        <v>150</v>
      </c>
      <c r="E202" s="170">
        <v>5</v>
      </c>
      <c r="F202" s="170">
        <v>3</v>
      </c>
      <c r="G202" s="170">
        <v>14.5</v>
      </c>
      <c r="H202" s="171">
        <v>107</v>
      </c>
      <c r="I202" s="169"/>
    </row>
    <row r="203" spans="1:9" ht="15.75">
      <c r="A203" s="167"/>
      <c r="B203" s="172">
        <v>685</v>
      </c>
      <c r="C203" s="170" t="s">
        <v>84</v>
      </c>
      <c r="D203" s="170">
        <v>200</v>
      </c>
      <c r="E203" s="170">
        <v>0.1</v>
      </c>
      <c r="F203" s="170">
        <v>0</v>
      </c>
      <c r="G203" s="170">
        <v>9.1</v>
      </c>
      <c r="H203" s="171">
        <v>35</v>
      </c>
      <c r="I203" s="169"/>
    </row>
    <row r="204" spans="1:9" ht="15.75">
      <c r="A204" s="167"/>
      <c r="B204" s="172" t="s">
        <v>56</v>
      </c>
      <c r="C204" s="170" t="s">
        <v>53</v>
      </c>
      <c r="D204" s="170">
        <v>100</v>
      </c>
      <c r="E204" s="170">
        <v>0.4</v>
      </c>
      <c r="F204" s="170">
        <v>0.4</v>
      </c>
      <c r="G204" s="170">
        <v>9.8</v>
      </c>
      <c r="H204" s="171">
        <v>47</v>
      </c>
      <c r="I204" s="169"/>
    </row>
    <row r="205" spans="1:9" ht="15.75">
      <c r="A205" s="167"/>
      <c r="B205" s="172">
        <v>3</v>
      </c>
      <c r="C205" s="170" t="s">
        <v>249</v>
      </c>
      <c r="D205" s="170">
        <v>50</v>
      </c>
      <c r="E205" s="170">
        <v>4</v>
      </c>
      <c r="F205" s="170">
        <v>1</v>
      </c>
      <c r="G205" s="170">
        <v>24</v>
      </c>
      <c r="H205" s="171">
        <v>118</v>
      </c>
      <c r="I205" s="169"/>
    </row>
    <row r="206" spans="1:9" ht="15.75">
      <c r="A206" s="167"/>
      <c r="B206" s="172"/>
      <c r="C206" s="167" t="s">
        <v>174</v>
      </c>
      <c r="D206" s="167">
        <f>D201+D202+D203+D204+D205</f>
        <v>590</v>
      </c>
      <c r="E206" s="167">
        <f>E201+E202+E203+E204+E205</f>
        <v>15</v>
      </c>
      <c r="F206" s="167">
        <f>F201+F202+F203+F204+F205</f>
        <v>9.6</v>
      </c>
      <c r="G206" s="167">
        <f>G201+G202+G203+G204+G205</f>
        <v>77.3</v>
      </c>
      <c r="H206" s="167">
        <f>H201+H202+H203+H204+H205</f>
        <v>455</v>
      </c>
      <c r="I206" s="169"/>
    </row>
    <row r="207" spans="1:9" ht="15.75">
      <c r="A207" s="167"/>
      <c r="B207" s="172"/>
      <c r="C207" s="167" t="s">
        <v>43</v>
      </c>
      <c r="D207" s="167"/>
      <c r="E207" s="167"/>
      <c r="F207" s="167"/>
      <c r="G207" s="167"/>
      <c r="H207" s="168"/>
      <c r="I207" s="169"/>
    </row>
    <row r="208" spans="1:9" ht="15.75">
      <c r="A208" s="167"/>
      <c r="B208" s="172" t="s">
        <v>175</v>
      </c>
      <c r="C208" s="170" t="s">
        <v>96</v>
      </c>
      <c r="D208" s="170">
        <v>40</v>
      </c>
      <c r="E208" s="170">
        <v>0.28</v>
      </c>
      <c r="F208" s="170">
        <v>0.04</v>
      </c>
      <c r="G208" s="170">
        <v>0.76</v>
      </c>
      <c r="H208" s="171">
        <v>4.4</v>
      </c>
      <c r="I208" s="169"/>
    </row>
    <row r="209" spans="1:9" ht="15.75">
      <c r="A209" s="167"/>
      <c r="B209" s="172">
        <v>54</v>
      </c>
      <c r="C209" s="170" t="s">
        <v>218</v>
      </c>
      <c r="D209" s="170">
        <v>250</v>
      </c>
      <c r="E209" s="170">
        <v>2.6</v>
      </c>
      <c r="F209" s="170">
        <v>6.26</v>
      </c>
      <c r="G209" s="170">
        <v>17.4</v>
      </c>
      <c r="H209" s="171">
        <v>138</v>
      </c>
      <c r="I209" s="169"/>
    </row>
    <row r="210" spans="1:9" ht="15.75">
      <c r="A210" s="167"/>
      <c r="B210" s="172">
        <v>104</v>
      </c>
      <c r="C210" s="170" t="s">
        <v>183</v>
      </c>
      <c r="D210" s="170">
        <v>90</v>
      </c>
      <c r="E210" s="170">
        <v>8.1</v>
      </c>
      <c r="F210" s="170">
        <v>11</v>
      </c>
      <c r="G210" s="170">
        <v>10.8</v>
      </c>
      <c r="H210" s="171">
        <v>163</v>
      </c>
      <c r="I210" s="169"/>
    </row>
    <row r="211" spans="1:9" ht="15.75">
      <c r="A211" s="167"/>
      <c r="B211" s="172">
        <v>212</v>
      </c>
      <c r="C211" s="170" t="s">
        <v>191</v>
      </c>
      <c r="D211" s="170">
        <v>180</v>
      </c>
      <c r="E211" s="170">
        <v>6.6</v>
      </c>
      <c r="F211" s="170">
        <v>4.7</v>
      </c>
      <c r="G211" s="170">
        <v>39.6</v>
      </c>
      <c r="H211" s="171">
        <v>232</v>
      </c>
      <c r="I211" s="169"/>
    </row>
    <row r="212" spans="1:9" ht="15.75">
      <c r="A212" s="167"/>
      <c r="B212" s="172">
        <v>685</v>
      </c>
      <c r="C212" s="170" t="s">
        <v>48</v>
      </c>
      <c r="D212" s="170">
        <v>200</v>
      </c>
      <c r="E212" s="170">
        <v>0</v>
      </c>
      <c r="F212" s="170">
        <v>0</v>
      </c>
      <c r="G212" s="170">
        <v>9.9</v>
      </c>
      <c r="H212" s="171">
        <v>40</v>
      </c>
      <c r="I212" s="169"/>
    </row>
    <row r="213" spans="1:9" ht="15.75">
      <c r="A213" s="167"/>
      <c r="B213" s="172">
        <v>3</v>
      </c>
      <c r="C213" s="170" t="s">
        <v>249</v>
      </c>
      <c r="D213" s="170">
        <v>60</v>
      </c>
      <c r="E213" s="170">
        <v>4.56</v>
      </c>
      <c r="F213" s="170">
        <v>0.48</v>
      </c>
      <c r="G213" s="170">
        <v>29.52</v>
      </c>
      <c r="H213" s="171">
        <v>141</v>
      </c>
      <c r="I213" s="169"/>
    </row>
    <row r="214" spans="1:9" ht="15.75">
      <c r="A214" s="167"/>
      <c r="B214" s="172"/>
      <c r="C214" s="167" t="s">
        <v>44</v>
      </c>
      <c r="D214" s="167">
        <f>D208+D209+D210+D211+D212+D213</f>
        <v>820</v>
      </c>
      <c r="E214" s="167">
        <f>E208+E209+E210+E211+E212+E213</f>
        <v>22.139999999999997</v>
      </c>
      <c r="F214" s="167">
        <f>F208+F209+F210+F211+F212+F213</f>
        <v>22.48</v>
      </c>
      <c r="G214" s="167">
        <f>G208+G209+G210+G211+G212+G213</f>
        <v>107.98</v>
      </c>
      <c r="H214" s="167">
        <f>H208+H209+H210+H211+H212+H213</f>
        <v>718.4</v>
      </c>
      <c r="I214" s="169"/>
    </row>
    <row r="215" spans="1:9" ht="15.75">
      <c r="A215" s="167"/>
      <c r="B215" s="173" t="s">
        <v>188</v>
      </c>
      <c r="C215" s="167" t="s">
        <v>219</v>
      </c>
      <c r="D215" s="167">
        <f>D206+D214</f>
        <v>1410</v>
      </c>
      <c r="E215" s="167">
        <f>E206+E214</f>
        <v>37.14</v>
      </c>
      <c r="F215" s="167">
        <f>F206+F214</f>
        <v>32.08</v>
      </c>
      <c r="G215" s="167">
        <f>G206+G214</f>
        <v>185.28</v>
      </c>
      <c r="H215" s="167">
        <f>H206+H214</f>
        <v>1173.4</v>
      </c>
      <c r="I215" s="169"/>
    </row>
    <row r="216" spans="1:9" ht="15.75">
      <c r="A216" s="167"/>
      <c r="B216" s="172"/>
      <c r="C216" s="170"/>
      <c r="D216" s="170"/>
      <c r="E216" s="170"/>
      <c r="F216" s="170"/>
      <c r="G216" s="170"/>
      <c r="H216" s="171"/>
      <c r="I216" s="169"/>
    </row>
    <row r="217" spans="1:9" ht="15.75">
      <c r="A217" s="167"/>
      <c r="B217" s="172"/>
      <c r="C217" s="170"/>
      <c r="D217" s="170"/>
      <c r="E217" s="170"/>
      <c r="F217" s="170"/>
      <c r="G217" s="170"/>
      <c r="H217" s="171"/>
      <c r="I217" s="169"/>
    </row>
    <row r="218" spans="1:9" ht="15.75">
      <c r="A218" s="167"/>
      <c r="B218" s="172"/>
      <c r="C218" s="170"/>
      <c r="D218" s="170"/>
      <c r="E218" s="170"/>
      <c r="F218" s="170"/>
      <c r="G218" s="170"/>
      <c r="H218" s="171"/>
      <c r="I218" s="169"/>
    </row>
    <row r="219" spans="1:9" ht="15.75">
      <c r="A219" s="167"/>
      <c r="B219" s="172"/>
      <c r="C219" s="170"/>
      <c r="D219" s="170"/>
      <c r="E219" s="170"/>
      <c r="F219" s="170"/>
      <c r="G219" s="170"/>
      <c r="H219" s="171"/>
      <c r="I219" s="169"/>
    </row>
    <row r="220" spans="1:9" ht="15.75">
      <c r="A220" s="167"/>
      <c r="B220" s="172"/>
      <c r="C220" s="170"/>
      <c r="D220" s="170"/>
      <c r="E220" s="170"/>
      <c r="F220" s="170"/>
      <c r="G220" s="170"/>
      <c r="H220" s="171"/>
      <c r="I220" s="169"/>
    </row>
    <row r="221" spans="1:9" ht="15.75">
      <c r="A221" s="167"/>
      <c r="B221" s="172"/>
      <c r="C221" s="170"/>
      <c r="D221" s="170"/>
      <c r="E221" s="170"/>
      <c r="F221" s="170"/>
      <c r="G221" s="170"/>
      <c r="H221" s="171"/>
      <c r="I221" s="169"/>
    </row>
    <row r="222" spans="1:9" ht="15.75">
      <c r="A222" s="167"/>
      <c r="B222" s="172"/>
      <c r="C222" s="170"/>
      <c r="D222" s="170"/>
      <c r="E222" s="170"/>
      <c r="F222" s="170"/>
      <c r="G222" s="170"/>
      <c r="H222" s="171"/>
      <c r="I222" s="169"/>
    </row>
    <row r="223" spans="1:9" ht="15.75">
      <c r="A223" s="167"/>
      <c r="B223" s="172"/>
      <c r="C223" s="170"/>
      <c r="D223" s="170"/>
      <c r="E223" s="170"/>
      <c r="F223" s="170"/>
      <c r="G223" s="170"/>
      <c r="H223" s="171"/>
      <c r="I223" s="169"/>
    </row>
    <row r="224" spans="1:9" ht="15.75">
      <c r="A224" s="167"/>
      <c r="B224" s="172"/>
      <c r="C224" s="170"/>
      <c r="D224" s="170"/>
      <c r="E224" s="170"/>
      <c r="F224" s="170"/>
      <c r="G224" s="170"/>
      <c r="H224" s="171"/>
      <c r="I224" s="169"/>
    </row>
    <row r="225" spans="1:9" ht="15.75">
      <c r="A225" s="167"/>
      <c r="B225" s="172"/>
      <c r="C225" s="170"/>
      <c r="D225" s="170"/>
      <c r="E225" s="170"/>
      <c r="F225" s="170"/>
      <c r="G225" s="170"/>
      <c r="H225" s="171"/>
      <c r="I225" s="169"/>
    </row>
    <row r="226" spans="1:9" ht="15.75">
      <c r="A226" s="167"/>
      <c r="B226" s="172"/>
      <c r="C226" s="170"/>
      <c r="D226" s="170"/>
      <c r="E226" s="170"/>
      <c r="F226" s="170"/>
      <c r="G226" s="170"/>
      <c r="H226" s="171"/>
      <c r="I226" s="169"/>
    </row>
    <row r="227" spans="1:9" ht="15.75">
      <c r="A227" s="167"/>
      <c r="B227" s="172"/>
      <c r="C227" s="170"/>
      <c r="D227" s="170"/>
      <c r="E227" s="170"/>
      <c r="F227" s="170"/>
      <c r="G227" s="170"/>
      <c r="H227" s="171"/>
      <c r="I227" s="169"/>
    </row>
    <row r="228" spans="1:9" ht="15.75">
      <c r="A228" s="167"/>
      <c r="B228" s="172"/>
      <c r="C228" s="170"/>
      <c r="D228" s="170"/>
      <c r="E228" s="170"/>
      <c r="F228" s="170"/>
      <c r="G228" s="170"/>
      <c r="H228" s="171"/>
      <c r="I228" s="169"/>
    </row>
    <row r="229" spans="1:9" ht="15.75">
      <c r="A229" s="167"/>
      <c r="B229" s="172"/>
      <c r="C229" s="170"/>
      <c r="D229" s="170"/>
      <c r="E229" s="170"/>
      <c r="F229" s="170"/>
      <c r="G229" s="170"/>
      <c r="H229" s="171"/>
      <c r="I229" s="169"/>
    </row>
    <row r="230" spans="1:9" ht="15.75">
      <c r="A230" s="167"/>
      <c r="B230" s="172"/>
      <c r="C230" s="170"/>
      <c r="D230" s="170"/>
      <c r="E230" s="170"/>
      <c r="F230" s="170"/>
      <c r="G230" s="170"/>
      <c r="H230" s="171"/>
      <c r="I230" s="169"/>
    </row>
    <row r="231" spans="1:9" ht="15.75">
      <c r="A231" s="167"/>
      <c r="B231" s="172"/>
      <c r="C231" s="170"/>
      <c r="D231" s="170"/>
      <c r="E231" s="170"/>
      <c r="F231" s="170"/>
      <c r="G231" s="170"/>
      <c r="H231" s="171"/>
      <c r="I231" s="169"/>
    </row>
    <row r="232" spans="1:9" ht="15.75">
      <c r="A232" s="167"/>
      <c r="B232" s="172"/>
      <c r="C232" s="170"/>
      <c r="D232" s="170"/>
      <c r="E232" s="170"/>
      <c r="F232" s="170"/>
      <c r="G232" s="170"/>
      <c r="H232" s="171"/>
      <c r="I232" s="169"/>
    </row>
    <row r="233" spans="1:9" ht="15.75">
      <c r="A233" s="167"/>
      <c r="B233" s="172"/>
      <c r="C233" s="170"/>
      <c r="D233" s="170"/>
      <c r="E233" s="170"/>
      <c r="F233" s="170"/>
      <c r="G233" s="170"/>
      <c r="H233" s="171"/>
      <c r="I233" s="169"/>
    </row>
    <row r="234" spans="1:9" ht="15.75">
      <c r="A234" s="167"/>
      <c r="B234" s="172"/>
      <c r="C234" s="170"/>
      <c r="D234" s="170"/>
      <c r="E234" s="170"/>
      <c r="F234" s="170"/>
      <c r="G234" s="170"/>
      <c r="H234" s="171"/>
      <c r="I234" s="169"/>
    </row>
    <row r="235" spans="1:9" ht="15.75">
      <c r="A235" s="167"/>
      <c r="B235" s="172"/>
      <c r="C235" s="170"/>
      <c r="D235" s="170"/>
      <c r="E235" s="170"/>
      <c r="F235" s="170"/>
      <c r="G235" s="170"/>
      <c r="H235" s="171"/>
      <c r="I235" s="169"/>
    </row>
    <row r="236" spans="1:9" ht="15.75">
      <c r="A236" s="167"/>
      <c r="B236" s="172"/>
      <c r="C236" s="170"/>
      <c r="D236" s="170"/>
      <c r="E236" s="170"/>
      <c r="F236" s="170"/>
      <c r="G236" s="170"/>
      <c r="H236" s="171"/>
      <c r="I236" s="169"/>
    </row>
    <row r="237" spans="1:9" ht="15.75">
      <c r="A237" s="167" t="s">
        <v>220</v>
      </c>
      <c r="B237" s="173" t="s">
        <v>206</v>
      </c>
      <c r="C237" s="167" t="s">
        <v>221</v>
      </c>
      <c r="D237" s="167" t="s">
        <v>169</v>
      </c>
      <c r="E237" s="167" t="s">
        <v>10</v>
      </c>
      <c r="F237" s="167" t="s">
        <v>11</v>
      </c>
      <c r="G237" s="167" t="s">
        <v>12</v>
      </c>
      <c r="H237" s="168" t="s">
        <v>170</v>
      </c>
      <c r="I237" s="169"/>
    </row>
    <row r="238" spans="1:9" ht="15.75">
      <c r="A238" s="167" t="s">
        <v>173</v>
      </c>
      <c r="B238" s="173"/>
      <c r="C238" s="167" t="s">
        <v>172</v>
      </c>
      <c r="D238" s="167"/>
      <c r="E238" s="167"/>
      <c r="F238" s="167"/>
      <c r="G238" s="167"/>
      <c r="H238" s="168"/>
      <c r="I238" s="169"/>
    </row>
    <row r="239" spans="1:9" ht="15.75">
      <c r="A239" s="167"/>
      <c r="B239" s="172"/>
      <c r="C239" s="170"/>
      <c r="D239" s="170"/>
      <c r="E239" s="170"/>
      <c r="F239" s="170"/>
      <c r="G239" s="170"/>
      <c r="H239" s="171"/>
      <c r="I239" s="169"/>
    </row>
    <row r="240" spans="1:9" ht="15.75">
      <c r="A240" s="167"/>
      <c r="B240" s="172">
        <v>302</v>
      </c>
      <c r="C240" s="170" t="s">
        <v>250</v>
      </c>
      <c r="D240" s="170">
        <v>185</v>
      </c>
      <c r="E240" s="170">
        <v>7.2</v>
      </c>
      <c r="F240" s="170">
        <v>7.2</v>
      </c>
      <c r="G240" s="170">
        <v>36.8</v>
      </c>
      <c r="H240" s="171">
        <v>242</v>
      </c>
      <c r="I240" s="169"/>
    </row>
    <row r="241" spans="1:9" ht="15.75">
      <c r="A241" s="167"/>
      <c r="B241" s="172">
        <v>365</v>
      </c>
      <c r="C241" s="170" t="s">
        <v>89</v>
      </c>
      <c r="D241" s="170">
        <v>8</v>
      </c>
      <c r="E241" s="170">
        <v>0.1</v>
      </c>
      <c r="F241" s="170">
        <v>5.7</v>
      </c>
      <c r="G241" s="170">
        <v>0.1</v>
      </c>
      <c r="H241" s="171">
        <v>53</v>
      </c>
      <c r="I241" s="169"/>
    </row>
    <row r="242" spans="1:9" ht="15.75">
      <c r="A242" s="167"/>
      <c r="B242" s="172">
        <v>1</v>
      </c>
      <c r="C242" s="170" t="s">
        <v>53</v>
      </c>
      <c r="D242" s="170">
        <v>100</v>
      </c>
      <c r="E242" s="170">
        <v>0.4</v>
      </c>
      <c r="F242" s="170">
        <v>0.4</v>
      </c>
      <c r="G242" s="170">
        <v>9.8</v>
      </c>
      <c r="H242" s="171">
        <v>47</v>
      </c>
      <c r="I242" s="169"/>
    </row>
    <row r="243" spans="1:9" ht="15.75">
      <c r="A243" s="167"/>
      <c r="B243" s="172">
        <v>685</v>
      </c>
      <c r="C243" s="170" t="s">
        <v>179</v>
      </c>
      <c r="D243" s="170">
        <v>200</v>
      </c>
      <c r="E243" s="170">
        <v>0</v>
      </c>
      <c r="F243" s="170">
        <v>0</v>
      </c>
      <c r="G243" s="170">
        <v>9.9</v>
      </c>
      <c r="H243" s="171">
        <v>40</v>
      </c>
      <c r="I243" s="169"/>
    </row>
    <row r="244" spans="1:9" ht="15.75">
      <c r="A244" s="167"/>
      <c r="B244" s="172">
        <v>3</v>
      </c>
      <c r="C244" s="170" t="s">
        <v>222</v>
      </c>
      <c r="D244" s="170">
        <v>30</v>
      </c>
      <c r="E244" s="170">
        <v>2</v>
      </c>
      <c r="F244" s="170">
        <v>0.3</v>
      </c>
      <c r="G244" s="170">
        <v>14.6</v>
      </c>
      <c r="H244" s="171">
        <v>73</v>
      </c>
      <c r="I244" s="169"/>
    </row>
    <row r="245" spans="1:9" ht="15.75">
      <c r="A245" s="167"/>
      <c r="B245" s="173"/>
      <c r="C245" s="167" t="s">
        <v>174</v>
      </c>
      <c r="D245" s="167">
        <f>D240+D241+D242+D243+D244</f>
        <v>523</v>
      </c>
      <c r="E245" s="167">
        <f>E240+E241+E242+E243+E244</f>
        <v>9.7</v>
      </c>
      <c r="F245" s="167">
        <f>F240+F241+F242+F243+F244</f>
        <v>13.600000000000001</v>
      </c>
      <c r="G245" s="167">
        <f>G240+G241+G242+G243+G244</f>
        <v>71.2</v>
      </c>
      <c r="H245" s="167">
        <f>H240+H241+H242+H243+H244</f>
        <v>455</v>
      </c>
      <c r="I245" s="169"/>
    </row>
    <row r="246" spans="1:9" ht="15.75">
      <c r="A246" s="167"/>
      <c r="B246" s="173"/>
      <c r="C246" s="167" t="s">
        <v>103</v>
      </c>
      <c r="D246" s="167"/>
      <c r="E246" s="167"/>
      <c r="F246" s="167"/>
      <c r="G246" s="167"/>
      <c r="H246" s="168"/>
      <c r="I246" s="169"/>
    </row>
    <row r="247" spans="1:9" ht="15.75">
      <c r="A247" s="167"/>
      <c r="B247" s="172">
        <v>6</v>
      </c>
      <c r="C247" s="170" t="s">
        <v>128</v>
      </c>
      <c r="D247" s="170">
        <v>50</v>
      </c>
      <c r="E247" s="170">
        <v>1.38</v>
      </c>
      <c r="F247" s="170">
        <v>3.08</v>
      </c>
      <c r="G247" s="170">
        <v>7.01</v>
      </c>
      <c r="H247" s="171">
        <v>62</v>
      </c>
      <c r="I247" s="169"/>
    </row>
    <row r="248" spans="1:9" ht="15.75">
      <c r="A248" s="167"/>
      <c r="B248" s="172">
        <v>63</v>
      </c>
      <c r="C248" s="170" t="s">
        <v>67</v>
      </c>
      <c r="D248" s="170">
        <v>250</v>
      </c>
      <c r="E248" s="170">
        <v>5</v>
      </c>
      <c r="F248" s="170">
        <v>5</v>
      </c>
      <c r="G248" s="170">
        <v>17</v>
      </c>
      <c r="H248" s="171">
        <v>128</v>
      </c>
      <c r="I248" s="169"/>
    </row>
    <row r="249" spans="1:9" ht="15.75">
      <c r="A249" s="167"/>
      <c r="B249" s="172">
        <v>97</v>
      </c>
      <c r="C249" s="170" t="s">
        <v>251</v>
      </c>
      <c r="D249" s="170">
        <v>180</v>
      </c>
      <c r="E249" s="170">
        <v>17.37</v>
      </c>
      <c r="F249" s="170">
        <v>17.91</v>
      </c>
      <c r="G249" s="170">
        <v>17.01</v>
      </c>
      <c r="H249" s="171">
        <v>301</v>
      </c>
      <c r="I249" s="169"/>
    </row>
    <row r="250" spans="1:9" ht="15.75">
      <c r="A250" s="167"/>
      <c r="B250" s="172">
        <v>685</v>
      </c>
      <c r="C250" s="170" t="s">
        <v>48</v>
      </c>
      <c r="D250" s="170">
        <v>200</v>
      </c>
      <c r="E250" s="170">
        <v>0</v>
      </c>
      <c r="F250" s="170">
        <v>0</v>
      </c>
      <c r="G250" s="170">
        <v>10</v>
      </c>
      <c r="H250" s="171">
        <v>40</v>
      </c>
      <c r="I250" s="169"/>
    </row>
    <row r="251" spans="1:9" ht="15.75">
      <c r="A251" s="167"/>
      <c r="B251" s="172">
        <v>3</v>
      </c>
      <c r="C251" s="170" t="s">
        <v>223</v>
      </c>
      <c r="D251" s="170">
        <v>60</v>
      </c>
      <c r="E251" s="170">
        <v>4.56</v>
      </c>
      <c r="F251" s="170">
        <v>0.48</v>
      </c>
      <c r="G251" s="170">
        <v>29.52</v>
      </c>
      <c r="H251" s="171">
        <v>141</v>
      </c>
      <c r="I251" s="169"/>
    </row>
    <row r="252" spans="1:9" ht="15.75">
      <c r="A252" s="167"/>
      <c r="B252" s="172"/>
      <c r="C252" s="167" t="s">
        <v>44</v>
      </c>
      <c r="D252" s="167">
        <f>D247+D248+D249+D250+D251</f>
        <v>740</v>
      </c>
      <c r="E252" s="167">
        <f>E247+E248+E249+E250+E251</f>
        <v>28.31</v>
      </c>
      <c r="F252" s="167">
        <f>F247+F248+F249+F250+F251</f>
        <v>26.470000000000002</v>
      </c>
      <c r="G252" s="167">
        <f>G247+G248+G249+G250+G251</f>
        <v>80.53999999999999</v>
      </c>
      <c r="H252" s="167">
        <f>H247+H248+H249+H250+H251</f>
        <v>672</v>
      </c>
      <c r="I252" s="169"/>
    </row>
    <row r="253" spans="1:9" ht="15.75">
      <c r="A253" s="167"/>
      <c r="B253" s="172"/>
      <c r="C253" s="167" t="s">
        <v>177</v>
      </c>
      <c r="D253" s="167"/>
      <c r="E253" s="167"/>
      <c r="F253" s="167"/>
      <c r="G253" s="167"/>
      <c r="H253" s="168"/>
      <c r="I253" s="169"/>
    </row>
    <row r="254" spans="1:9" ht="15.75">
      <c r="A254" s="167"/>
      <c r="B254" s="172">
        <v>251</v>
      </c>
      <c r="C254" s="170" t="s">
        <v>224</v>
      </c>
      <c r="D254" s="170">
        <v>60</v>
      </c>
      <c r="E254" s="170">
        <v>4.1</v>
      </c>
      <c r="F254" s="170">
        <v>4</v>
      </c>
      <c r="G254" s="170">
        <v>23.6</v>
      </c>
      <c r="H254" s="171">
        <v>148</v>
      </c>
      <c r="I254" s="169"/>
    </row>
    <row r="255" spans="1:9" ht="15.75">
      <c r="A255" s="167"/>
      <c r="B255" s="172">
        <v>685</v>
      </c>
      <c r="C255" s="170" t="s">
        <v>48</v>
      </c>
      <c r="D255" s="170">
        <v>200</v>
      </c>
      <c r="E255" s="170">
        <v>0</v>
      </c>
      <c r="F255" s="170">
        <v>0</v>
      </c>
      <c r="G255" s="170">
        <v>9.9</v>
      </c>
      <c r="H255" s="171">
        <v>40</v>
      </c>
      <c r="I255" s="169"/>
    </row>
    <row r="256" spans="1:9" ht="15.75">
      <c r="A256" s="167"/>
      <c r="B256" s="172"/>
      <c r="C256" s="167" t="s">
        <v>188</v>
      </c>
      <c r="D256" s="167">
        <v>260</v>
      </c>
      <c r="E256" s="167">
        <v>4.1</v>
      </c>
      <c r="F256" s="167">
        <v>4</v>
      </c>
      <c r="G256" s="167">
        <v>33.5</v>
      </c>
      <c r="H256" s="168">
        <v>188</v>
      </c>
      <c r="I256" s="169"/>
    </row>
    <row r="257" spans="1:9" ht="15.75">
      <c r="A257" s="167"/>
      <c r="B257" s="172"/>
      <c r="C257" s="167" t="s">
        <v>181</v>
      </c>
      <c r="D257" s="170"/>
      <c r="E257" s="170"/>
      <c r="F257" s="170"/>
      <c r="G257" s="170"/>
      <c r="H257" s="171"/>
      <c r="I257" s="169"/>
    </row>
    <row r="258" spans="1:9" ht="15.75">
      <c r="A258" s="167"/>
      <c r="B258" s="172">
        <v>21</v>
      </c>
      <c r="C258" s="170" t="s">
        <v>182</v>
      </c>
      <c r="D258" s="170">
        <v>60</v>
      </c>
      <c r="E258" s="170">
        <v>1.6</v>
      </c>
      <c r="F258" s="170">
        <v>7.1</v>
      </c>
      <c r="G258" s="170">
        <v>8.2</v>
      </c>
      <c r="H258" s="171">
        <v>103</v>
      </c>
      <c r="I258" s="169"/>
    </row>
    <row r="259" spans="1:9" ht="15.75">
      <c r="A259" s="167"/>
      <c r="B259" s="172">
        <v>150</v>
      </c>
      <c r="C259" s="170" t="s">
        <v>225</v>
      </c>
      <c r="D259" s="170">
        <v>180</v>
      </c>
      <c r="E259" s="170">
        <v>3.7</v>
      </c>
      <c r="F259" s="170">
        <v>5.9</v>
      </c>
      <c r="G259" s="170">
        <v>24</v>
      </c>
      <c r="H259" s="171">
        <v>239</v>
      </c>
      <c r="I259" s="169"/>
    </row>
    <row r="260" spans="1:9" ht="15.75">
      <c r="A260" s="167"/>
      <c r="B260" s="172">
        <v>234</v>
      </c>
      <c r="C260" s="170" t="s">
        <v>226</v>
      </c>
      <c r="D260" s="170">
        <v>30</v>
      </c>
      <c r="E260" s="170">
        <v>0.3</v>
      </c>
      <c r="F260" s="170">
        <v>1.4</v>
      </c>
      <c r="G260" s="170">
        <v>1.9</v>
      </c>
      <c r="H260" s="171">
        <v>22</v>
      </c>
      <c r="I260" s="169"/>
    </row>
    <row r="261" spans="1:9" ht="15.75">
      <c r="A261" s="167"/>
      <c r="B261" s="172">
        <v>95</v>
      </c>
      <c r="C261" s="170" t="s">
        <v>227</v>
      </c>
      <c r="D261" s="170">
        <v>60</v>
      </c>
      <c r="E261" s="170">
        <v>9</v>
      </c>
      <c r="F261" s="170">
        <v>12.75</v>
      </c>
      <c r="G261" s="170">
        <v>9.25</v>
      </c>
      <c r="H261" s="171">
        <v>189</v>
      </c>
      <c r="I261" s="169"/>
    </row>
    <row r="262" spans="1:9" ht="15.75">
      <c r="A262" s="167"/>
      <c r="B262" s="172">
        <v>292</v>
      </c>
      <c r="C262" s="170" t="s">
        <v>73</v>
      </c>
      <c r="D262" s="170">
        <v>200</v>
      </c>
      <c r="E262" s="170">
        <v>0</v>
      </c>
      <c r="F262" s="170">
        <v>0</v>
      </c>
      <c r="G262" s="170">
        <v>23.5</v>
      </c>
      <c r="H262" s="171">
        <v>89</v>
      </c>
      <c r="I262" s="169"/>
    </row>
    <row r="263" spans="1:9" ht="15.75">
      <c r="A263" s="167"/>
      <c r="B263" s="172">
        <v>3</v>
      </c>
      <c r="C263" s="170" t="s">
        <v>243</v>
      </c>
      <c r="D263" s="170">
        <v>60</v>
      </c>
      <c r="E263" s="170">
        <v>4.56</v>
      </c>
      <c r="F263" s="170">
        <v>0.48</v>
      </c>
      <c r="G263" s="170">
        <v>29.52</v>
      </c>
      <c r="H263" s="171">
        <v>141</v>
      </c>
      <c r="I263" s="169"/>
    </row>
    <row r="264" spans="1:9" ht="15.75">
      <c r="A264" s="167"/>
      <c r="B264" s="173"/>
      <c r="C264" s="167" t="s">
        <v>188</v>
      </c>
      <c r="D264" s="167">
        <v>590</v>
      </c>
      <c r="E264" s="167">
        <v>19.16</v>
      </c>
      <c r="F264" s="167">
        <v>27.63</v>
      </c>
      <c r="G264" s="167">
        <v>96.37</v>
      </c>
      <c r="H264" s="168">
        <v>783</v>
      </c>
      <c r="I264" s="169"/>
    </row>
    <row r="265" spans="1:9" ht="15.75">
      <c r="A265" s="167"/>
      <c r="B265" s="173"/>
      <c r="C265" s="167" t="s">
        <v>216</v>
      </c>
      <c r="D265" s="167" t="s">
        <v>258</v>
      </c>
      <c r="E265" s="167"/>
      <c r="F265" s="167"/>
      <c r="G265" s="167"/>
      <c r="H265" s="168"/>
      <c r="I265" s="169"/>
    </row>
    <row r="266" spans="1:9" ht="15.75">
      <c r="A266" s="167"/>
      <c r="B266" s="172">
        <v>5</v>
      </c>
      <c r="C266" s="170" t="s">
        <v>123</v>
      </c>
      <c r="D266" s="170">
        <v>200</v>
      </c>
      <c r="E266" s="170">
        <v>0</v>
      </c>
      <c r="F266" s="170">
        <v>0</v>
      </c>
      <c r="G266" s="170">
        <v>20</v>
      </c>
      <c r="H266" s="171">
        <v>76</v>
      </c>
      <c r="I266" s="169"/>
    </row>
    <row r="267" spans="1:9" ht="15.75">
      <c r="A267" s="167"/>
      <c r="B267" s="172" t="s">
        <v>56</v>
      </c>
      <c r="C267" s="170" t="s">
        <v>204</v>
      </c>
      <c r="D267" s="170">
        <v>30</v>
      </c>
      <c r="E267" s="170">
        <v>0.93</v>
      </c>
      <c r="F267" s="170">
        <v>0.84</v>
      </c>
      <c r="G267" s="170">
        <v>24.03</v>
      </c>
      <c r="H267" s="171">
        <v>103</v>
      </c>
      <c r="I267" s="169"/>
    </row>
    <row r="268" spans="1:9" ht="15.75">
      <c r="A268" s="167"/>
      <c r="B268" s="172"/>
      <c r="C268" s="167" t="s">
        <v>188</v>
      </c>
      <c r="D268" s="167">
        <v>230</v>
      </c>
      <c r="E268" s="167">
        <v>0.93</v>
      </c>
      <c r="F268" s="167">
        <v>0.84</v>
      </c>
      <c r="G268" s="167">
        <v>44.03</v>
      </c>
      <c r="H268" s="168">
        <v>179</v>
      </c>
      <c r="I268" s="169"/>
    </row>
    <row r="269" spans="1:9" ht="15.75">
      <c r="A269" s="167"/>
      <c r="B269" s="172"/>
      <c r="C269" s="167" t="s">
        <v>13</v>
      </c>
      <c r="D269" s="167">
        <f>D245+D252+D256+D264+D268</f>
        <v>2343</v>
      </c>
      <c r="E269" s="167">
        <f>E245+E252+E256+E264+E268</f>
        <v>62.199999999999996</v>
      </c>
      <c r="F269" s="167">
        <f>F245+F252+F256+F264+F268</f>
        <v>72.54</v>
      </c>
      <c r="G269" s="167">
        <f>G245+G252+G256+G264+G268</f>
        <v>325.64</v>
      </c>
      <c r="H269" s="167">
        <f>H245+H252+H256+H264+H268</f>
        <v>2277</v>
      </c>
      <c r="I269" s="169"/>
    </row>
    <row r="270" spans="1:9" ht="15.75">
      <c r="A270" s="167"/>
      <c r="B270" s="172"/>
      <c r="C270" s="170"/>
      <c r="D270" s="170"/>
      <c r="E270" s="170"/>
      <c r="F270" s="170"/>
      <c r="G270" s="170"/>
      <c r="H270" s="171"/>
      <c r="I270" s="169"/>
    </row>
    <row r="271" spans="1:9" ht="15.75">
      <c r="A271" s="167"/>
      <c r="B271" s="172"/>
      <c r="C271" s="170"/>
      <c r="D271" s="170"/>
      <c r="E271" s="170"/>
      <c r="F271" s="170"/>
      <c r="G271" s="170"/>
      <c r="H271" s="171"/>
      <c r="I271" s="169"/>
    </row>
    <row r="272" spans="1:9" ht="15.75">
      <c r="A272" s="167"/>
      <c r="B272" s="172"/>
      <c r="C272" s="170"/>
      <c r="D272" s="170"/>
      <c r="E272" s="170"/>
      <c r="F272" s="170"/>
      <c r="G272" s="170"/>
      <c r="H272" s="171"/>
      <c r="I272" s="169"/>
    </row>
    <row r="273" spans="1:9" ht="15.75">
      <c r="A273" s="167"/>
      <c r="B273" s="172"/>
      <c r="C273" s="170"/>
      <c r="D273" s="170"/>
      <c r="E273" s="170"/>
      <c r="F273" s="170"/>
      <c r="G273" s="170"/>
      <c r="H273" s="171"/>
      <c r="I273" s="169"/>
    </row>
    <row r="274" spans="1:9" ht="15.75">
      <c r="A274" s="167"/>
      <c r="B274" s="172"/>
      <c r="C274" s="170"/>
      <c r="D274" s="170"/>
      <c r="E274" s="170"/>
      <c r="F274" s="170"/>
      <c r="G274" s="170"/>
      <c r="H274" s="171"/>
      <c r="I274" s="169"/>
    </row>
    <row r="275" spans="1:9" ht="15.75">
      <c r="A275" s="167"/>
      <c r="B275" s="172"/>
      <c r="C275" s="170"/>
      <c r="D275" s="170"/>
      <c r="E275" s="170"/>
      <c r="F275" s="170"/>
      <c r="G275" s="170"/>
      <c r="H275" s="171"/>
      <c r="I275" s="169"/>
    </row>
    <row r="276" spans="1:9" ht="15.75">
      <c r="A276" s="167" t="s">
        <v>166</v>
      </c>
      <c r="B276" s="173" t="s">
        <v>189</v>
      </c>
      <c r="C276" s="167"/>
      <c r="D276" s="167" t="s">
        <v>207</v>
      </c>
      <c r="E276" s="167" t="s">
        <v>10</v>
      </c>
      <c r="F276" s="167" t="s">
        <v>11</v>
      </c>
      <c r="G276" s="167" t="s">
        <v>12</v>
      </c>
      <c r="H276" s="168" t="s">
        <v>170</v>
      </c>
      <c r="I276" s="169"/>
    </row>
    <row r="277" spans="1:9" ht="15.75">
      <c r="A277" s="167"/>
      <c r="B277" s="173"/>
      <c r="C277" s="167" t="s">
        <v>168</v>
      </c>
      <c r="D277" s="167"/>
      <c r="E277" s="167"/>
      <c r="F277" s="167"/>
      <c r="G277" s="167"/>
      <c r="H277" s="168"/>
      <c r="I277" s="169"/>
    </row>
    <row r="278" spans="1:9" ht="15.75">
      <c r="A278" s="167" t="s">
        <v>190</v>
      </c>
      <c r="B278" s="173"/>
      <c r="C278" s="167" t="s">
        <v>172</v>
      </c>
      <c r="D278" s="167"/>
      <c r="E278" s="167"/>
      <c r="F278" s="167"/>
      <c r="G278" s="167"/>
      <c r="H278" s="168"/>
      <c r="I278" s="169"/>
    </row>
    <row r="279" spans="1:9" ht="15.75">
      <c r="A279" s="167"/>
      <c r="B279" s="172">
        <v>311</v>
      </c>
      <c r="C279" s="170" t="s">
        <v>261</v>
      </c>
      <c r="D279" s="170">
        <v>210</v>
      </c>
      <c r="E279" s="170">
        <v>6.4</v>
      </c>
      <c r="F279" s="170">
        <v>8.6</v>
      </c>
      <c r="G279" s="170">
        <v>33.5</v>
      </c>
      <c r="H279" s="171">
        <v>237</v>
      </c>
      <c r="I279" s="169"/>
    </row>
    <row r="280" spans="1:9" ht="15.75">
      <c r="A280" s="167"/>
      <c r="B280" s="172">
        <v>5</v>
      </c>
      <c r="C280" s="170" t="s">
        <v>262</v>
      </c>
      <c r="D280" s="170">
        <v>40</v>
      </c>
      <c r="E280" s="170">
        <v>4.6</v>
      </c>
      <c r="F280" s="170">
        <v>3</v>
      </c>
      <c r="G280" s="170">
        <v>14.6</v>
      </c>
      <c r="H280" s="171">
        <v>108</v>
      </c>
      <c r="I280" s="169"/>
    </row>
    <row r="281" spans="1:9" ht="15.75">
      <c r="A281" s="167"/>
      <c r="B281" s="172">
        <v>274</v>
      </c>
      <c r="C281" s="170" t="s">
        <v>80</v>
      </c>
      <c r="D281" s="170">
        <v>200</v>
      </c>
      <c r="E281" s="170">
        <v>0.2</v>
      </c>
      <c r="F281" s="170">
        <v>0</v>
      </c>
      <c r="G281" s="170">
        <v>10</v>
      </c>
      <c r="H281" s="171">
        <v>38</v>
      </c>
      <c r="I281" s="169"/>
    </row>
    <row r="282" spans="1:9" ht="15.75">
      <c r="A282" s="167"/>
      <c r="B282" s="172">
        <v>3</v>
      </c>
      <c r="C282" s="170" t="s">
        <v>243</v>
      </c>
      <c r="D282" s="170">
        <v>50</v>
      </c>
      <c r="E282" s="170">
        <v>3</v>
      </c>
      <c r="F282" s="170">
        <v>0.5</v>
      </c>
      <c r="G282" s="170">
        <v>24.3</v>
      </c>
      <c r="H282" s="171">
        <v>122</v>
      </c>
      <c r="I282" s="169"/>
    </row>
    <row r="283" spans="1:9" ht="15.75">
      <c r="A283" s="167"/>
      <c r="B283" s="172"/>
      <c r="C283" s="167" t="s">
        <v>205</v>
      </c>
      <c r="D283" s="167">
        <f>D279+D280+D281+D282</f>
        <v>500</v>
      </c>
      <c r="E283" s="167">
        <f>E279+E280+E281+E282</f>
        <v>14.2</v>
      </c>
      <c r="F283" s="167">
        <f>F279+F280+F281+F282</f>
        <v>12.1</v>
      </c>
      <c r="G283" s="167">
        <f>G279+G280+G281+G282</f>
        <v>82.4</v>
      </c>
      <c r="H283" s="167">
        <f>H279+H280+H281+H282</f>
        <v>505</v>
      </c>
      <c r="I283" s="169"/>
    </row>
    <row r="284" spans="1:9" ht="15.75">
      <c r="A284" s="167"/>
      <c r="B284" s="172"/>
      <c r="C284" s="167" t="s">
        <v>43</v>
      </c>
      <c r="D284" s="167"/>
      <c r="E284" s="167"/>
      <c r="F284" s="167"/>
      <c r="G284" s="167"/>
      <c r="H284" s="168"/>
      <c r="I284" s="169"/>
    </row>
    <row r="285" spans="1:9" ht="15.75">
      <c r="A285" s="167"/>
      <c r="B285" s="172" t="s">
        <v>175</v>
      </c>
      <c r="C285" s="170" t="s">
        <v>96</v>
      </c>
      <c r="D285" s="170">
        <v>20</v>
      </c>
      <c r="E285" s="170">
        <v>0.2</v>
      </c>
      <c r="F285" s="170">
        <v>0.1</v>
      </c>
      <c r="G285" s="170">
        <v>0.4</v>
      </c>
      <c r="H285" s="171">
        <v>3</v>
      </c>
      <c r="I285" s="169"/>
    </row>
    <row r="286" spans="1:9" ht="15.75">
      <c r="A286" s="167"/>
      <c r="B286" s="172">
        <v>148</v>
      </c>
      <c r="C286" s="170" t="s">
        <v>70</v>
      </c>
      <c r="D286" s="170">
        <v>250</v>
      </c>
      <c r="E286" s="170">
        <v>2.5</v>
      </c>
      <c r="F286" s="170">
        <v>7.5</v>
      </c>
      <c r="G286" s="170">
        <v>13.75</v>
      </c>
      <c r="H286" s="171">
        <v>130</v>
      </c>
      <c r="I286" s="169"/>
    </row>
    <row r="287" spans="1:9" ht="15.75">
      <c r="A287" s="167"/>
      <c r="B287" s="172">
        <v>233</v>
      </c>
      <c r="C287" s="170" t="s">
        <v>252</v>
      </c>
      <c r="D287" s="170">
        <v>100</v>
      </c>
      <c r="E287" s="170">
        <v>22.03</v>
      </c>
      <c r="F287" s="170">
        <v>19.99</v>
      </c>
      <c r="G287" s="170">
        <v>3.26</v>
      </c>
      <c r="H287" s="171">
        <v>280</v>
      </c>
      <c r="I287" s="169"/>
    </row>
    <row r="288" spans="1:9" ht="15.75">
      <c r="A288" s="167"/>
      <c r="B288" s="172" t="s">
        <v>91</v>
      </c>
      <c r="C288" s="170" t="s">
        <v>184</v>
      </c>
      <c r="D288" s="170">
        <v>150</v>
      </c>
      <c r="E288" s="170">
        <v>7.8</v>
      </c>
      <c r="F288" s="170">
        <v>7.7</v>
      </c>
      <c r="G288" s="170">
        <v>46.9</v>
      </c>
      <c r="H288" s="171">
        <v>289</v>
      </c>
      <c r="I288" s="169"/>
    </row>
    <row r="289" spans="1:9" ht="15.75">
      <c r="A289" s="167"/>
      <c r="B289" s="172">
        <v>290</v>
      </c>
      <c r="C289" s="170" t="s">
        <v>63</v>
      </c>
      <c r="D289" s="170">
        <v>200</v>
      </c>
      <c r="E289" s="170">
        <v>2.8</v>
      </c>
      <c r="F289" s="170">
        <v>2.2</v>
      </c>
      <c r="G289" s="170">
        <v>14.8</v>
      </c>
      <c r="H289" s="171">
        <v>87</v>
      </c>
      <c r="I289" s="169"/>
    </row>
    <row r="290" spans="1:9" ht="15.75">
      <c r="A290" s="167"/>
      <c r="B290" s="172">
        <v>3</v>
      </c>
      <c r="C290" s="170" t="s">
        <v>243</v>
      </c>
      <c r="D290" s="170">
        <v>50</v>
      </c>
      <c r="E290" s="170">
        <v>4</v>
      </c>
      <c r="F290" s="170">
        <v>1</v>
      </c>
      <c r="G290" s="170">
        <v>24</v>
      </c>
      <c r="H290" s="171">
        <v>118</v>
      </c>
      <c r="I290" s="169"/>
    </row>
    <row r="291" spans="1:9" ht="15.75">
      <c r="A291" s="167"/>
      <c r="B291" s="173"/>
      <c r="C291" s="167" t="s">
        <v>44</v>
      </c>
      <c r="D291" s="167">
        <f>D285+D286+D287+D288+D289+D290</f>
        <v>770</v>
      </c>
      <c r="E291" s="167">
        <f>E285+E286+E287+E288+E289+E290</f>
        <v>39.33</v>
      </c>
      <c r="F291" s="167">
        <f>F285+F286+F287+F288+F289+F290</f>
        <v>38.49</v>
      </c>
      <c r="G291" s="167">
        <f>G285+G286+G287+G288+G289+G290</f>
        <v>103.11</v>
      </c>
      <c r="H291" s="167">
        <f>H285+H286+H287+H288+H289+H290</f>
        <v>907</v>
      </c>
      <c r="I291" s="169"/>
    </row>
    <row r="292" spans="1:9" ht="15.75">
      <c r="A292" s="167"/>
      <c r="B292" s="173"/>
      <c r="C292" s="167" t="s">
        <v>177</v>
      </c>
      <c r="D292" s="167"/>
      <c r="E292" s="167"/>
      <c r="F292" s="167"/>
      <c r="G292" s="167"/>
      <c r="H292" s="168"/>
      <c r="I292" s="169"/>
    </row>
    <row r="293" spans="1:9" ht="15.75">
      <c r="A293" s="167"/>
      <c r="B293" s="172">
        <v>272</v>
      </c>
      <c r="C293" s="170" t="s">
        <v>193</v>
      </c>
      <c r="D293" s="170">
        <v>70</v>
      </c>
      <c r="E293" s="170">
        <v>5.5</v>
      </c>
      <c r="F293" s="170">
        <v>5.9</v>
      </c>
      <c r="G293" s="170">
        <v>36.6</v>
      </c>
      <c r="H293" s="171">
        <v>222</v>
      </c>
      <c r="I293" s="169"/>
    </row>
    <row r="294" spans="1:9" ht="15.75">
      <c r="A294" s="167"/>
      <c r="B294" s="172">
        <v>630</v>
      </c>
      <c r="C294" s="170" t="s">
        <v>213</v>
      </c>
      <c r="D294" s="170">
        <v>200</v>
      </c>
      <c r="E294" s="170">
        <v>1.4</v>
      </c>
      <c r="F294" s="170">
        <v>1.4</v>
      </c>
      <c r="G294" s="170">
        <v>11.2</v>
      </c>
      <c r="H294" s="171">
        <v>61</v>
      </c>
      <c r="I294" s="169"/>
    </row>
    <row r="295" spans="1:9" ht="15.75">
      <c r="A295" s="167"/>
      <c r="B295" s="172"/>
      <c r="C295" s="167" t="s">
        <v>180</v>
      </c>
      <c r="D295" s="167">
        <v>270</v>
      </c>
      <c r="E295" s="167">
        <v>6.9</v>
      </c>
      <c r="F295" s="167">
        <v>7.3</v>
      </c>
      <c r="G295" s="167">
        <v>47.8</v>
      </c>
      <c r="H295" s="168">
        <v>283</v>
      </c>
      <c r="I295" s="169"/>
    </row>
    <row r="296" spans="1:9" ht="15.75">
      <c r="A296" s="167"/>
      <c r="B296" s="172"/>
      <c r="C296" s="167" t="s">
        <v>181</v>
      </c>
      <c r="D296" s="170"/>
      <c r="E296" s="170"/>
      <c r="F296" s="170"/>
      <c r="G296" s="170"/>
      <c r="H296" s="171"/>
      <c r="I296" s="169"/>
    </row>
    <row r="297" spans="1:9" ht="15.75">
      <c r="A297" s="167"/>
      <c r="B297" s="172">
        <v>48</v>
      </c>
      <c r="C297" s="170" t="s">
        <v>228</v>
      </c>
      <c r="D297" s="170">
        <v>60</v>
      </c>
      <c r="E297" s="170">
        <v>1.8</v>
      </c>
      <c r="F297" s="170">
        <v>7.1</v>
      </c>
      <c r="G297" s="170">
        <v>9.3</v>
      </c>
      <c r="H297" s="171" t="s">
        <v>72</v>
      </c>
      <c r="I297" s="169"/>
    </row>
    <row r="298" spans="1:9" ht="15.75">
      <c r="A298" s="167"/>
      <c r="B298" s="172">
        <v>212</v>
      </c>
      <c r="C298" s="170" t="s">
        <v>151</v>
      </c>
      <c r="D298" s="170">
        <v>180</v>
      </c>
      <c r="E298" s="170">
        <v>6.6</v>
      </c>
      <c r="F298" s="170">
        <v>4.7</v>
      </c>
      <c r="G298" s="170">
        <v>39.4</v>
      </c>
      <c r="H298" s="171">
        <v>230</v>
      </c>
      <c r="I298" s="169"/>
    </row>
    <row r="299" spans="1:9" ht="15.75">
      <c r="A299" s="167"/>
      <c r="B299" s="172">
        <v>98</v>
      </c>
      <c r="C299" s="170" t="s">
        <v>192</v>
      </c>
      <c r="D299" s="170">
        <v>100</v>
      </c>
      <c r="E299" s="170">
        <v>9.76</v>
      </c>
      <c r="F299" s="170">
        <v>14.82</v>
      </c>
      <c r="G299" s="170">
        <v>12.49</v>
      </c>
      <c r="H299" s="171">
        <v>225</v>
      </c>
      <c r="I299" s="169"/>
    </row>
    <row r="300" spans="1:9" ht="15.75">
      <c r="A300" s="167"/>
      <c r="B300" s="172">
        <v>685</v>
      </c>
      <c r="C300" s="170" t="s">
        <v>48</v>
      </c>
      <c r="D300" s="170">
        <v>200</v>
      </c>
      <c r="E300" s="170">
        <v>0</v>
      </c>
      <c r="F300" s="170">
        <v>0</v>
      </c>
      <c r="G300" s="170">
        <v>9.9</v>
      </c>
      <c r="H300" s="171">
        <v>40</v>
      </c>
      <c r="I300" s="169"/>
    </row>
    <row r="301" spans="1:9" ht="15.75">
      <c r="A301" s="167"/>
      <c r="B301" s="172">
        <v>3</v>
      </c>
      <c r="C301" s="170" t="s">
        <v>246</v>
      </c>
      <c r="D301" s="170">
        <v>60</v>
      </c>
      <c r="E301" s="170">
        <v>4</v>
      </c>
      <c r="F301" s="170">
        <v>1</v>
      </c>
      <c r="G301" s="170">
        <v>24</v>
      </c>
      <c r="H301" s="171">
        <v>118</v>
      </c>
      <c r="I301" s="169"/>
    </row>
    <row r="302" spans="1:9" ht="15.75">
      <c r="A302" s="167"/>
      <c r="B302" s="172"/>
      <c r="C302" s="167" t="s">
        <v>188</v>
      </c>
      <c r="D302" s="167">
        <v>600</v>
      </c>
      <c r="E302" s="167">
        <v>22.16</v>
      </c>
      <c r="F302" s="167">
        <v>27.62</v>
      </c>
      <c r="G302" s="167">
        <v>95.09</v>
      </c>
      <c r="H302" s="168">
        <v>721</v>
      </c>
      <c r="I302" s="169"/>
    </row>
    <row r="303" spans="1:9" ht="15.75">
      <c r="A303" s="167"/>
      <c r="B303" s="172"/>
      <c r="C303" s="167" t="s">
        <v>185</v>
      </c>
      <c r="D303" s="167"/>
      <c r="E303" s="167"/>
      <c r="F303" s="167"/>
      <c r="G303" s="167"/>
      <c r="H303" s="168"/>
      <c r="I303" s="169"/>
    </row>
    <row r="304" spans="1:9" ht="15.75">
      <c r="A304" s="167"/>
      <c r="B304" s="172">
        <v>639</v>
      </c>
      <c r="C304" s="170" t="s">
        <v>229</v>
      </c>
      <c r="D304" s="170">
        <v>200</v>
      </c>
      <c r="E304" s="170">
        <v>0.5</v>
      </c>
      <c r="F304" s="170">
        <v>0.1</v>
      </c>
      <c r="G304" s="170">
        <v>31.2</v>
      </c>
      <c r="H304" s="171">
        <v>121</v>
      </c>
      <c r="I304" s="169"/>
    </row>
    <row r="305" spans="1:9" ht="15.75">
      <c r="A305" s="167"/>
      <c r="B305" s="172" t="s">
        <v>56</v>
      </c>
      <c r="C305" s="170" t="s">
        <v>187</v>
      </c>
      <c r="D305" s="170">
        <v>30</v>
      </c>
      <c r="E305" s="170">
        <v>1.44</v>
      </c>
      <c r="F305" s="170">
        <v>0.84</v>
      </c>
      <c r="G305" s="170">
        <v>23.61</v>
      </c>
      <c r="H305" s="171">
        <v>101</v>
      </c>
      <c r="I305" s="169"/>
    </row>
    <row r="306" spans="1:9" ht="15.75">
      <c r="A306" s="167"/>
      <c r="B306" s="172"/>
      <c r="C306" s="167" t="s">
        <v>188</v>
      </c>
      <c r="D306" s="167">
        <v>230</v>
      </c>
      <c r="E306" s="167">
        <v>1.94</v>
      </c>
      <c r="F306" s="167">
        <v>0.94</v>
      </c>
      <c r="G306" s="167">
        <v>54.81</v>
      </c>
      <c r="H306" s="168">
        <v>222</v>
      </c>
      <c r="I306" s="169"/>
    </row>
    <row r="307" spans="1:9" ht="15.75">
      <c r="A307" s="167"/>
      <c r="B307" s="172"/>
      <c r="C307" s="167" t="s">
        <v>13</v>
      </c>
      <c r="D307" s="167">
        <f>D283+D291+D295+D302+D306</f>
        <v>2370</v>
      </c>
      <c r="E307" s="167">
        <f>E283+E291+E295+E302+E306</f>
        <v>84.53</v>
      </c>
      <c r="F307" s="167">
        <f>F283+F291+F295+F302+F306</f>
        <v>86.45</v>
      </c>
      <c r="G307" s="167">
        <f>G283+G291+G295+G302+G306</f>
        <v>383.21</v>
      </c>
      <c r="H307" s="167">
        <f>H283+H291+H295+H302+H306</f>
        <v>2638</v>
      </c>
      <c r="I307" s="169"/>
    </row>
    <row r="308" spans="1:9" ht="15.75">
      <c r="A308" s="167"/>
      <c r="B308" s="172"/>
      <c r="C308" s="170"/>
      <c r="D308" s="170"/>
      <c r="E308" s="170"/>
      <c r="F308" s="170"/>
      <c r="G308" s="170"/>
      <c r="H308" s="171"/>
      <c r="I308" s="169"/>
    </row>
    <row r="309" spans="1:9" ht="15.75">
      <c r="A309" s="167"/>
      <c r="B309" s="172"/>
      <c r="C309" s="170"/>
      <c r="D309" s="170"/>
      <c r="E309" s="170"/>
      <c r="F309" s="170"/>
      <c r="G309" s="170"/>
      <c r="H309" s="171"/>
      <c r="I309" s="169"/>
    </row>
    <row r="310" spans="1:9" ht="15.75">
      <c r="A310" s="167"/>
      <c r="B310" s="172"/>
      <c r="C310" s="170"/>
      <c r="D310" s="170"/>
      <c r="E310" s="170"/>
      <c r="F310" s="170"/>
      <c r="G310" s="170"/>
      <c r="H310" s="171"/>
      <c r="I310" s="169"/>
    </row>
    <row r="311" spans="1:9" ht="15.75">
      <c r="A311" s="167"/>
      <c r="B311" s="172"/>
      <c r="C311" s="170"/>
      <c r="D311" s="170"/>
      <c r="E311" s="170"/>
      <c r="F311" s="170"/>
      <c r="G311" s="170"/>
      <c r="H311" s="171"/>
      <c r="I311" s="169"/>
    </row>
    <row r="312" spans="1:9" ht="15.75">
      <c r="A312" s="167"/>
      <c r="B312" s="172"/>
      <c r="C312" s="170"/>
      <c r="D312" s="170"/>
      <c r="E312" s="170"/>
      <c r="F312" s="170"/>
      <c r="G312" s="170"/>
      <c r="H312" s="171"/>
      <c r="I312" s="169"/>
    </row>
    <row r="313" spans="1:9" ht="15.75">
      <c r="A313" s="167"/>
      <c r="B313" s="172"/>
      <c r="C313" s="170"/>
      <c r="D313" s="170"/>
      <c r="E313" s="170"/>
      <c r="F313" s="170"/>
      <c r="G313" s="170"/>
      <c r="H313" s="171"/>
      <c r="I313" s="169"/>
    </row>
    <row r="314" spans="1:9" ht="15.75">
      <c r="A314" s="167" t="s">
        <v>166</v>
      </c>
      <c r="B314" s="173" t="s">
        <v>189</v>
      </c>
      <c r="C314" s="167" t="s">
        <v>221</v>
      </c>
      <c r="D314" s="167" t="s">
        <v>169</v>
      </c>
      <c r="E314" s="167" t="s">
        <v>10</v>
      </c>
      <c r="F314" s="167" t="s">
        <v>11</v>
      </c>
      <c r="G314" s="167" t="s">
        <v>12</v>
      </c>
      <c r="H314" s="168" t="s">
        <v>170</v>
      </c>
      <c r="I314" s="169"/>
    </row>
    <row r="315" spans="1:9" ht="15.75">
      <c r="A315" s="167"/>
      <c r="B315" s="173"/>
      <c r="C315" s="167"/>
      <c r="D315" s="167"/>
      <c r="E315" s="167"/>
      <c r="F315" s="167"/>
      <c r="G315" s="167"/>
      <c r="H315" s="168"/>
      <c r="I315" s="169"/>
    </row>
    <row r="316" spans="1:9" ht="15.75">
      <c r="A316" s="167" t="s">
        <v>198</v>
      </c>
      <c r="B316" s="173"/>
      <c r="C316" s="167" t="s">
        <v>172</v>
      </c>
      <c r="D316" s="167"/>
      <c r="E316" s="167"/>
      <c r="F316" s="167"/>
      <c r="G316" s="167"/>
      <c r="H316" s="168"/>
      <c r="I316" s="169"/>
    </row>
    <row r="317" spans="1:9" ht="15.75">
      <c r="A317" s="167"/>
      <c r="B317" s="172">
        <v>106</v>
      </c>
      <c r="C317" s="170" t="s">
        <v>85</v>
      </c>
      <c r="D317" s="170">
        <v>90</v>
      </c>
      <c r="E317" s="170">
        <v>8.4</v>
      </c>
      <c r="F317" s="170">
        <v>13.28</v>
      </c>
      <c r="G317" s="170">
        <v>10.07</v>
      </c>
      <c r="H317" s="171">
        <v>193</v>
      </c>
      <c r="I317" s="169"/>
    </row>
    <row r="318" spans="1:9" ht="15.75">
      <c r="A318" s="167"/>
      <c r="B318" s="172">
        <v>173</v>
      </c>
      <c r="C318" s="170" t="s">
        <v>254</v>
      </c>
      <c r="D318" s="170">
        <v>160</v>
      </c>
      <c r="E318" s="170">
        <v>8.7</v>
      </c>
      <c r="F318" s="170">
        <v>9.2</v>
      </c>
      <c r="G318" s="170">
        <v>37.3</v>
      </c>
      <c r="H318" s="171">
        <v>267</v>
      </c>
      <c r="I318" s="169"/>
    </row>
    <row r="319" spans="1:9" ht="15.75">
      <c r="A319" s="167"/>
      <c r="B319" s="172">
        <v>285</v>
      </c>
      <c r="C319" s="170" t="s">
        <v>253</v>
      </c>
      <c r="D319" s="170">
        <v>200</v>
      </c>
      <c r="E319" s="170">
        <v>0.07</v>
      </c>
      <c r="F319" s="170">
        <v>0.01</v>
      </c>
      <c r="G319" s="170">
        <v>15.31</v>
      </c>
      <c r="H319" s="171">
        <v>62</v>
      </c>
      <c r="I319" s="169"/>
    </row>
    <row r="320" spans="1:9" ht="15.75">
      <c r="A320" s="167"/>
      <c r="B320" s="172">
        <v>3</v>
      </c>
      <c r="C320" s="170" t="s">
        <v>246</v>
      </c>
      <c r="D320" s="170">
        <v>50</v>
      </c>
      <c r="E320" s="170">
        <v>4</v>
      </c>
      <c r="F320" s="170">
        <v>1</v>
      </c>
      <c r="G320" s="170">
        <v>24</v>
      </c>
      <c r="H320" s="171">
        <v>118</v>
      </c>
      <c r="I320" s="169"/>
    </row>
    <row r="321" spans="1:9" ht="15.75">
      <c r="A321" s="167"/>
      <c r="B321" s="172"/>
      <c r="C321" s="167" t="s">
        <v>174</v>
      </c>
      <c r="D321" s="167">
        <f>D317+D318+D319+D320</f>
        <v>500</v>
      </c>
      <c r="E321" s="167">
        <f>E317+E318+E319+E320</f>
        <v>21.17</v>
      </c>
      <c r="F321" s="167">
        <f>F317+F318+F319+F320</f>
        <v>23.49</v>
      </c>
      <c r="G321" s="167">
        <f>G317+G318+G319+G320</f>
        <v>86.68</v>
      </c>
      <c r="H321" s="167">
        <f>H317+H318+H319+H320</f>
        <v>640</v>
      </c>
      <c r="I321" s="169"/>
    </row>
    <row r="322" spans="1:9" ht="15.75">
      <c r="A322" s="167"/>
      <c r="B322" s="172"/>
      <c r="C322" s="167" t="s">
        <v>43</v>
      </c>
      <c r="D322" s="167"/>
      <c r="E322" s="167"/>
      <c r="F322" s="167"/>
      <c r="G322" s="167"/>
      <c r="H322" s="168"/>
      <c r="I322" s="169"/>
    </row>
    <row r="323" spans="1:9" ht="15.75">
      <c r="A323" s="167"/>
      <c r="B323" s="172">
        <v>5</v>
      </c>
      <c r="C323" s="170" t="s">
        <v>99</v>
      </c>
      <c r="D323" s="170">
        <v>50</v>
      </c>
      <c r="E323" s="170">
        <v>0.9</v>
      </c>
      <c r="F323" s="170">
        <v>0.1</v>
      </c>
      <c r="G323" s="170">
        <v>5.9</v>
      </c>
      <c r="H323" s="171">
        <v>28</v>
      </c>
      <c r="I323" s="169"/>
    </row>
    <row r="324" spans="1:9" ht="15.75">
      <c r="A324" s="167"/>
      <c r="B324" s="172">
        <v>53</v>
      </c>
      <c r="C324" s="170" t="s">
        <v>113</v>
      </c>
      <c r="D324" s="170">
        <v>250</v>
      </c>
      <c r="E324" s="170">
        <v>1.93</v>
      </c>
      <c r="F324" s="170">
        <v>5.14</v>
      </c>
      <c r="G324" s="170">
        <v>9</v>
      </c>
      <c r="H324" s="171">
        <v>91</v>
      </c>
      <c r="I324" s="169"/>
    </row>
    <row r="325" spans="1:9" ht="15.75">
      <c r="A325" s="167"/>
      <c r="B325" s="172">
        <v>131</v>
      </c>
      <c r="C325" s="170" t="s">
        <v>230</v>
      </c>
      <c r="D325" s="170">
        <v>180</v>
      </c>
      <c r="E325" s="170">
        <v>15.21</v>
      </c>
      <c r="F325" s="170">
        <v>16.71</v>
      </c>
      <c r="G325" s="170">
        <v>37.3</v>
      </c>
      <c r="H325" s="171">
        <v>360</v>
      </c>
      <c r="I325" s="169"/>
    </row>
    <row r="326" spans="1:9" ht="15.75">
      <c r="A326" s="167"/>
      <c r="B326" s="172">
        <v>685</v>
      </c>
      <c r="C326" s="170" t="s">
        <v>48</v>
      </c>
      <c r="D326" s="170">
        <v>200</v>
      </c>
      <c r="E326" s="170">
        <v>0</v>
      </c>
      <c r="F326" s="170">
        <v>0</v>
      </c>
      <c r="G326" s="170">
        <v>9.9</v>
      </c>
      <c r="H326" s="171">
        <v>40</v>
      </c>
      <c r="I326" s="169"/>
    </row>
    <row r="327" spans="1:9" ht="15.75">
      <c r="A327" s="167"/>
      <c r="B327" s="172">
        <v>3</v>
      </c>
      <c r="C327" s="170" t="s">
        <v>243</v>
      </c>
      <c r="D327" s="170">
        <v>60</v>
      </c>
      <c r="E327" s="170">
        <v>5</v>
      </c>
      <c r="F327" s="170">
        <v>0.6</v>
      </c>
      <c r="G327" s="170">
        <v>29.5</v>
      </c>
      <c r="H327" s="171">
        <v>141</v>
      </c>
      <c r="I327" s="169"/>
    </row>
    <row r="328" spans="1:9" ht="15.75">
      <c r="A328" s="167"/>
      <c r="B328" s="173"/>
      <c r="C328" s="167" t="s">
        <v>44</v>
      </c>
      <c r="D328" s="167">
        <f>D323+D324+D325+D326+D327</f>
        <v>740</v>
      </c>
      <c r="E328" s="167">
        <f>E323+E324+E325+E326+E327</f>
        <v>23.04</v>
      </c>
      <c r="F328" s="167">
        <f>F323+F324+F325+F326+F327</f>
        <v>22.55</v>
      </c>
      <c r="G328" s="167">
        <f>G323+G324+G325+G326+G327</f>
        <v>91.6</v>
      </c>
      <c r="H328" s="167">
        <f>H323+H324+H325+H326+H327</f>
        <v>660</v>
      </c>
      <c r="I328" s="169"/>
    </row>
    <row r="329" spans="1:9" ht="15.75">
      <c r="A329" s="167"/>
      <c r="B329" s="173"/>
      <c r="C329" s="167" t="s">
        <v>177</v>
      </c>
      <c r="D329" s="167"/>
      <c r="E329" s="167"/>
      <c r="F329" s="167"/>
      <c r="G329" s="167"/>
      <c r="H329" s="168"/>
      <c r="I329" s="169"/>
    </row>
    <row r="330" spans="1:9" ht="15.75">
      <c r="A330" s="167"/>
      <c r="B330" s="172">
        <v>249</v>
      </c>
      <c r="C330" s="170" t="s">
        <v>231</v>
      </c>
      <c r="D330" s="170">
        <v>60</v>
      </c>
      <c r="E330" s="170">
        <v>8.5</v>
      </c>
      <c r="F330" s="170">
        <v>4.8</v>
      </c>
      <c r="G330" s="170">
        <v>46.7</v>
      </c>
      <c r="H330" s="171">
        <v>262</v>
      </c>
      <c r="I330" s="169"/>
    </row>
    <row r="331" spans="1:9" ht="15.75">
      <c r="A331" s="167"/>
      <c r="B331" s="172">
        <v>685</v>
      </c>
      <c r="C331" s="170" t="s">
        <v>48</v>
      </c>
      <c r="D331" s="170">
        <v>200</v>
      </c>
      <c r="E331" s="170">
        <v>0.2</v>
      </c>
      <c r="F331" s="170">
        <v>0</v>
      </c>
      <c r="G331" s="170">
        <v>6.85</v>
      </c>
      <c r="H331" s="171">
        <v>27</v>
      </c>
      <c r="I331" s="169"/>
    </row>
    <row r="332" spans="1:9" ht="15.75">
      <c r="A332" s="167"/>
      <c r="B332" s="172"/>
      <c r="C332" s="167" t="s">
        <v>180</v>
      </c>
      <c r="D332" s="167">
        <v>260</v>
      </c>
      <c r="E332" s="167">
        <v>8.7</v>
      </c>
      <c r="F332" s="167">
        <v>4.8</v>
      </c>
      <c r="G332" s="167">
        <v>53.55</v>
      </c>
      <c r="H332" s="168">
        <v>289</v>
      </c>
      <c r="I332" s="169"/>
    </row>
    <row r="333" spans="1:9" ht="15.75">
      <c r="A333" s="167"/>
      <c r="B333" s="172"/>
      <c r="C333" s="167" t="s">
        <v>181</v>
      </c>
      <c r="D333" s="170"/>
      <c r="E333" s="170"/>
      <c r="F333" s="170"/>
      <c r="G333" s="170"/>
      <c r="H333" s="171"/>
      <c r="I333" s="169"/>
    </row>
    <row r="334" spans="1:9" ht="15.75">
      <c r="A334" s="167"/>
      <c r="B334" s="172">
        <v>48</v>
      </c>
      <c r="C334" s="170" t="s">
        <v>182</v>
      </c>
      <c r="D334" s="170">
        <v>60</v>
      </c>
      <c r="E334" s="170">
        <v>1.6</v>
      </c>
      <c r="F334" s="170">
        <v>7.1</v>
      </c>
      <c r="G334" s="170">
        <v>8.2</v>
      </c>
      <c r="H334" s="171">
        <v>103</v>
      </c>
      <c r="I334" s="169"/>
    </row>
    <row r="335" spans="1:9" ht="15.75">
      <c r="A335" s="167"/>
      <c r="B335" s="172">
        <v>107</v>
      </c>
      <c r="C335" s="170" t="s">
        <v>210</v>
      </c>
      <c r="D335" s="170">
        <v>185</v>
      </c>
      <c r="E335" s="170">
        <v>14.6</v>
      </c>
      <c r="F335" s="170">
        <v>5.1</v>
      </c>
      <c r="G335" s="170">
        <v>33.1</v>
      </c>
      <c r="H335" s="171">
        <v>240</v>
      </c>
      <c r="I335" s="169"/>
    </row>
    <row r="336" spans="1:9" ht="15.75">
      <c r="A336" s="167"/>
      <c r="B336" s="172">
        <v>98</v>
      </c>
      <c r="C336" s="170" t="s">
        <v>232</v>
      </c>
      <c r="D336" s="170">
        <v>100</v>
      </c>
      <c r="E336" s="170">
        <v>9.97</v>
      </c>
      <c r="F336" s="170">
        <v>11.9</v>
      </c>
      <c r="G336" s="170">
        <v>8.87</v>
      </c>
      <c r="H336" s="171">
        <v>183</v>
      </c>
      <c r="I336" s="169"/>
    </row>
    <row r="337" spans="1:9" ht="15.75">
      <c r="A337" s="167"/>
      <c r="B337" s="172">
        <v>631</v>
      </c>
      <c r="C337" s="170" t="s">
        <v>186</v>
      </c>
      <c r="D337" s="170">
        <v>200</v>
      </c>
      <c r="E337" s="170">
        <v>0.2</v>
      </c>
      <c r="F337" s="170">
        <v>0.1</v>
      </c>
      <c r="G337" s="170">
        <v>17.2</v>
      </c>
      <c r="H337" s="171">
        <v>68</v>
      </c>
      <c r="I337" s="169"/>
    </row>
    <row r="338" spans="1:9" ht="15.75">
      <c r="A338" s="167"/>
      <c r="B338" s="172">
        <v>3</v>
      </c>
      <c r="C338" s="170" t="s">
        <v>243</v>
      </c>
      <c r="D338" s="170">
        <v>60</v>
      </c>
      <c r="E338" s="170">
        <v>7.2</v>
      </c>
      <c r="F338" s="170">
        <v>1.8</v>
      </c>
      <c r="G338" s="170">
        <v>43.2</v>
      </c>
      <c r="H338" s="171">
        <v>212</v>
      </c>
      <c r="I338" s="169"/>
    </row>
    <row r="339" spans="1:9" ht="15.75">
      <c r="A339" s="167"/>
      <c r="B339" s="172"/>
      <c r="C339" s="167" t="s">
        <v>188</v>
      </c>
      <c r="D339" s="167">
        <f>D334+D335+D336+D337+D338</f>
        <v>605</v>
      </c>
      <c r="E339" s="167">
        <f>E334+E335+E336+E337+E338</f>
        <v>33.57</v>
      </c>
      <c r="F339" s="167">
        <f>F334+F335+F336+F337+F338</f>
        <v>26.000000000000004</v>
      </c>
      <c r="G339" s="167">
        <f>G334+G335+G336+G337+G338</f>
        <v>110.57</v>
      </c>
      <c r="H339" s="167">
        <f>H334+H335+H336+H337+H338</f>
        <v>806</v>
      </c>
      <c r="I339" s="169"/>
    </row>
    <row r="340" spans="1:9" ht="15.75">
      <c r="A340" s="167"/>
      <c r="B340" s="172"/>
      <c r="C340" s="167" t="s">
        <v>216</v>
      </c>
      <c r="D340" s="167"/>
      <c r="E340" s="167"/>
      <c r="F340" s="167"/>
      <c r="G340" s="167"/>
      <c r="H340" s="168"/>
      <c r="I340" s="169"/>
    </row>
    <row r="341" spans="1:9" ht="15.75">
      <c r="A341" s="167"/>
      <c r="B341" s="172">
        <v>648</v>
      </c>
      <c r="C341" s="170" t="s">
        <v>123</v>
      </c>
      <c r="D341" s="170">
        <v>200</v>
      </c>
      <c r="E341" s="170">
        <v>0</v>
      </c>
      <c r="F341" s="170">
        <v>0</v>
      </c>
      <c r="G341" s="170">
        <v>20</v>
      </c>
      <c r="H341" s="171">
        <v>76</v>
      </c>
      <c r="I341" s="169"/>
    </row>
    <row r="342" spans="1:9" ht="15.75">
      <c r="A342" s="167"/>
      <c r="B342" s="172"/>
      <c r="C342" s="170" t="s">
        <v>196</v>
      </c>
      <c r="D342" s="170">
        <v>30</v>
      </c>
      <c r="E342" s="170">
        <v>2.25</v>
      </c>
      <c r="F342" s="170">
        <v>3.54</v>
      </c>
      <c r="G342" s="170">
        <v>22.32</v>
      </c>
      <c r="H342" s="171">
        <v>125</v>
      </c>
      <c r="I342" s="169"/>
    </row>
    <row r="343" spans="1:9" ht="15.75">
      <c r="A343" s="167"/>
      <c r="B343" s="172"/>
      <c r="C343" s="167" t="s">
        <v>188</v>
      </c>
      <c r="D343" s="167">
        <v>230</v>
      </c>
      <c r="E343" s="167">
        <v>2.25</v>
      </c>
      <c r="F343" s="167">
        <v>3.54</v>
      </c>
      <c r="G343" s="167">
        <v>42.32</v>
      </c>
      <c r="H343" s="168">
        <v>201</v>
      </c>
      <c r="I343" s="169"/>
    </row>
    <row r="344" spans="1:9" ht="15.75">
      <c r="A344" s="167"/>
      <c r="B344" s="172"/>
      <c r="C344" s="167" t="s">
        <v>13</v>
      </c>
      <c r="D344" s="167">
        <f>D321+D328+D332+D339+D343</f>
        <v>2335</v>
      </c>
      <c r="E344" s="167">
        <f>E321+E328+E332+E339+E343</f>
        <v>88.72999999999999</v>
      </c>
      <c r="F344" s="167">
        <f>F321+F328+F332+F339+F343</f>
        <v>80.38000000000001</v>
      </c>
      <c r="G344" s="167">
        <f>G321+G328+G332+G339+G343</f>
        <v>384.71999999999997</v>
      </c>
      <c r="H344" s="167">
        <f>H321+H328+H332+H339+H343</f>
        <v>2596</v>
      </c>
      <c r="I344" s="169"/>
    </row>
    <row r="345" spans="1:9" ht="15.75">
      <c r="A345" s="167"/>
      <c r="B345" s="172"/>
      <c r="C345" s="170"/>
      <c r="D345" s="170"/>
      <c r="E345" s="170"/>
      <c r="F345" s="170"/>
      <c r="G345" s="170"/>
      <c r="H345" s="171"/>
      <c r="I345" s="169"/>
    </row>
    <row r="346" spans="1:9" ht="15.75">
      <c r="A346" s="167"/>
      <c r="B346" s="172"/>
      <c r="C346" s="170"/>
      <c r="D346" s="170"/>
      <c r="E346" s="170"/>
      <c r="F346" s="170"/>
      <c r="G346" s="170"/>
      <c r="H346" s="171"/>
      <c r="I346" s="169"/>
    </row>
    <row r="347" spans="1:9" ht="15.75">
      <c r="A347" s="167"/>
      <c r="B347" s="172"/>
      <c r="C347" s="170"/>
      <c r="D347" s="170"/>
      <c r="E347" s="170"/>
      <c r="F347" s="170"/>
      <c r="G347" s="170"/>
      <c r="H347" s="171"/>
      <c r="I347" s="169"/>
    </row>
    <row r="348" spans="1:9" ht="15.75">
      <c r="A348" s="167"/>
      <c r="B348" s="172"/>
      <c r="C348" s="170"/>
      <c r="D348" s="170"/>
      <c r="E348" s="170"/>
      <c r="F348" s="170"/>
      <c r="G348" s="170"/>
      <c r="H348" s="171"/>
      <c r="I348" s="169"/>
    </row>
    <row r="349" spans="1:9" ht="15.75">
      <c r="A349" s="167"/>
      <c r="B349" s="172"/>
      <c r="C349" s="170"/>
      <c r="D349" s="170"/>
      <c r="E349" s="170"/>
      <c r="F349" s="170"/>
      <c r="G349" s="170"/>
      <c r="H349" s="171"/>
      <c r="I349" s="169"/>
    </row>
    <row r="350" spans="1:9" ht="15.75">
      <c r="A350" s="167"/>
      <c r="B350" s="172"/>
      <c r="C350" s="170"/>
      <c r="D350" s="170"/>
      <c r="E350" s="170"/>
      <c r="F350" s="170"/>
      <c r="G350" s="170"/>
      <c r="H350" s="171"/>
      <c r="I350" s="169"/>
    </row>
    <row r="351" spans="1:9" ht="15.75">
      <c r="A351" s="167"/>
      <c r="B351" s="172"/>
      <c r="C351" s="170"/>
      <c r="D351" s="170"/>
      <c r="E351" s="170"/>
      <c r="F351" s="170"/>
      <c r="G351" s="170"/>
      <c r="H351" s="171"/>
      <c r="I351" s="169"/>
    </row>
    <row r="352" spans="1:9" ht="15.75">
      <c r="A352" s="167"/>
      <c r="B352" s="172"/>
      <c r="C352" s="170"/>
      <c r="D352" s="170"/>
      <c r="E352" s="170"/>
      <c r="F352" s="170"/>
      <c r="G352" s="170"/>
      <c r="H352" s="171"/>
      <c r="I352" s="169"/>
    </row>
    <row r="353" spans="1:9" ht="15.75">
      <c r="A353" s="167"/>
      <c r="B353" s="172" t="s">
        <v>72</v>
      </c>
      <c r="C353" s="170"/>
      <c r="D353" s="170"/>
      <c r="E353" s="170"/>
      <c r="F353" s="170"/>
      <c r="G353" s="170"/>
      <c r="H353" s="171"/>
      <c r="I353" s="169"/>
    </row>
    <row r="354" spans="1:9" ht="15.75">
      <c r="A354" s="167" t="s">
        <v>166</v>
      </c>
      <c r="B354" s="173" t="s">
        <v>189</v>
      </c>
      <c r="C354" s="167" t="s">
        <v>221</v>
      </c>
      <c r="D354" s="167" t="s">
        <v>169</v>
      </c>
      <c r="E354" s="167" t="s">
        <v>10</v>
      </c>
      <c r="F354" s="167" t="s">
        <v>11</v>
      </c>
      <c r="G354" s="167" t="s">
        <v>12</v>
      </c>
      <c r="H354" s="168" t="s">
        <v>170</v>
      </c>
      <c r="I354" s="169"/>
    </row>
    <row r="355" spans="1:9" ht="15.75">
      <c r="A355" s="167"/>
      <c r="B355" s="173"/>
      <c r="C355" s="167"/>
      <c r="D355" s="167"/>
      <c r="E355" s="167"/>
      <c r="F355" s="167"/>
      <c r="G355" s="167"/>
      <c r="H355" s="168"/>
      <c r="I355" s="169"/>
    </row>
    <row r="356" spans="1:9" ht="15.75">
      <c r="A356" s="167" t="s">
        <v>208</v>
      </c>
      <c r="B356" s="173"/>
      <c r="C356" s="167" t="s">
        <v>172</v>
      </c>
      <c r="D356" s="167"/>
      <c r="E356" s="167"/>
      <c r="F356" s="167"/>
      <c r="G356" s="167"/>
      <c r="H356" s="168"/>
      <c r="I356" s="169"/>
    </row>
    <row r="357" spans="1:9" ht="15.75">
      <c r="A357" s="167"/>
      <c r="B357" s="172">
        <v>340</v>
      </c>
      <c r="C357" s="170" t="s">
        <v>263</v>
      </c>
      <c r="D357" s="170">
        <v>110</v>
      </c>
      <c r="E357" s="170">
        <v>10.3</v>
      </c>
      <c r="F357" s="170">
        <v>15.9</v>
      </c>
      <c r="G357" s="170">
        <v>1.8</v>
      </c>
      <c r="H357" s="171">
        <v>192</v>
      </c>
      <c r="I357" s="169"/>
    </row>
    <row r="358" spans="1:9" ht="15.75">
      <c r="A358" s="167"/>
      <c r="B358" s="172">
        <v>685</v>
      </c>
      <c r="C358" s="170" t="s">
        <v>48</v>
      </c>
      <c r="D358" s="170">
        <v>200</v>
      </c>
      <c r="E358" s="170">
        <v>0.01</v>
      </c>
      <c r="F358" s="170">
        <v>0</v>
      </c>
      <c r="G358" s="170">
        <v>9.9</v>
      </c>
      <c r="H358" s="171">
        <v>40</v>
      </c>
      <c r="I358" s="169"/>
    </row>
    <row r="359" spans="1:9" ht="15.75">
      <c r="A359" s="167"/>
      <c r="B359" s="172">
        <v>3</v>
      </c>
      <c r="C359" s="170" t="s">
        <v>246</v>
      </c>
      <c r="D359" s="170">
        <v>50</v>
      </c>
      <c r="E359" s="170">
        <v>4</v>
      </c>
      <c r="F359" s="170">
        <v>1</v>
      </c>
      <c r="G359" s="170">
        <v>24</v>
      </c>
      <c r="H359" s="171">
        <v>118</v>
      </c>
      <c r="I359" s="169"/>
    </row>
    <row r="360" spans="1:9" ht="15.75">
      <c r="A360" s="167"/>
      <c r="B360" s="172">
        <v>8</v>
      </c>
      <c r="C360" s="170" t="s">
        <v>65</v>
      </c>
      <c r="D360" s="170">
        <v>100</v>
      </c>
      <c r="E360" s="170">
        <v>3.2</v>
      </c>
      <c r="F360" s="170">
        <v>3.2</v>
      </c>
      <c r="G360" s="170">
        <v>4.5</v>
      </c>
      <c r="H360" s="171">
        <v>62</v>
      </c>
      <c r="I360" s="169"/>
    </row>
    <row r="361" spans="1:9" ht="15.75">
      <c r="A361" s="167"/>
      <c r="B361" s="172"/>
      <c r="C361" s="167" t="s">
        <v>174</v>
      </c>
      <c r="D361" s="167">
        <f>D357+D358+D359+D360</f>
        <v>460</v>
      </c>
      <c r="E361" s="167">
        <f>E357+E358+E359+E360</f>
        <v>17.51</v>
      </c>
      <c r="F361" s="167">
        <f>F357+F358+F359+F360</f>
        <v>20.099999999999998</v>
      </c>
      <c r="G361" s="167">
        <f>G357+G358+G359+G360</f>
        <v>40.2</v>
      </c>
      <c r="H361" s="167">
        <f>H357+H358+H359+H360</f>
        <v>412</v>
      </c>
      <c r="I361" s="169"/>
    </row>
    <row r="362" spans="1:9" ht="15.75">
      <c r="A362" s="167"/>
      <c r="B362" s="172"/>
      <c r="C362" s="167" t="s">
        <v>43</v>
      </c>
      <c r="D362" s="167"/>
      <c r="E362" s="167"/>
      <c r="F362" s="167"/>
      <c r="G362" s="167"/>
      <c r="H362" s="168"/>
      <c r="I362" s="169"/>
    </row>
    <row r="363" spans="1:9" ht="15.75">
      <c r="A363" s="167"/>
      <c r="B363" s="172">
        <v>4</v>
      </c>
      <c r="C363" s="170" t="s">
        <v>96</v>
      </c>
      <c r="D363" s="170">
        <v>40</v>
      </c>
      <c r="E363" s="170">
        <v>0.2</v>
      </c>
      <c r="F363" s="170">
        <v>0.1</v>
      </c>
      <c r="G363" s="170">
        <v>0.4</v>
      </c>
      <c r="H363" s="171">
        <v>3</v>
      </c>
      <c r="I363" s="169"/>
    </row>
    <row r="364" spans="1:9" ht="15.75">
      <c r="A364" s="167"/>
      <c r="B364" s="172">
        <v>63</v>
      </c>
      <c r="C364" s="170" t="s">
        <v>146</v>
      </c>
      <c r="D364" s="170">
        <v>250</v>
      </c>
      <c r="E364" s="170">
        <v>2.6</v>
      </c>
      <c r="F364" s="170">
        <v>2.5</v>
      </c>
      <c r="G364" s="170">
        <v>19.3</v>
      </c>
      <c r="H364" s="171">
        <v>112</v>
      </c>
      <c r="I364" s="169"/>
    </row>
    <row r="365" spans="1:9" ht="15.75">
      <c r="A365" s="167"/>
      <c r="B365" s="172">
        <v>80</v>
      </c>
      <c r="C365" s="170" t="s">
        <v>144</v>
      </c>
      <c r="D365" s="170">
        <v>140</v>
      </c>
      <c r="E365" s="170">
        <v>10.25</v>
      </c>
      <c r="F365" s="170">
        <v>6.6</v>
      </c>
      <c r="G365" s="170">
        <v>2.2</v>
      </c>
      <c r="H365" s="171">
        <v>110</v>
      </c>
      <c r="I365" s="169"/>
    </row>
    <row r="366" spans="1:9" ht="15.75">
      <c r="A366" s="167"/>
      <c r="B366" s="172">
        <v>176</v>
      </c>
      <c r="C366" s="170" t="s">
        <v>255</v>
      </c>
      <c r="D366" s="170">
        <v>150</v>
      </c>
      <c r="E366" s="170">
        <v>3.6</v>
      </c>
      <c r="F366" s="170">
        <v>3.92</v>
      </c>
      <c r="G366" s="170">
        <v>36.95</v>
      </c>
      <c r="H366" s="171">
        <v>201</v>
      </c>
      <c r="I366" s="169"/>
    </row>
    <row r="367" spans="1:9" ht="15.75">
      <c r="A367" s="167"/>
      <c r="B367" s="172">
        <v>685</v>
      </c>
      <c r="C367" s="170" t="s">
        <v>48</v>
      </c>
      <c r="D367" s="170">
        <v>200</v>
      </c>
      <c r="E367" s="170">
        <v>0</v>
      </c>
      <c r="F367" s="170">
        <v>0</v>
      </c>
      <c r="G367" s="170">
        <v>9.9</v>
      </c>
      <c r="H367" s="171">
        <v>40</v>
      </c>
      <c r="I367" s="169"/>
    </row>
    <row r="368" spans="1:9" ht="15.75">
      <c r="A368" s="167"/>
      <c r="B368" s="172">
        <v>3</v>
      </c>
      <c r="C368" s="170" t="s">
        <v>246</v>
      </c>
      <c r="D368" s="170">
        <v>60</v>
      </c>
      <c r="E368" s="170">
        <v>5</v>
      </c>
      <c r="F368" s="170">
        <v>0.6</v>
      </c>
      <c r="G368" s="170">
        <v>29.52</v>
      </c>
      <c r="H368" s="171">
        <v>141</v>
      </c>
      <c r="I368" s="169"/>
    </row>
    <row r="369" spans="1:9" ht="15.75">
      <c r="A369" s="167"/>
      <c r="B369" s="172"/>
      <c r="C369" s="167" t="s">
        <v>44</v>
      </c>
      <c r="D369" s="167">
        <f>D363+D364+D365+D366+D367+D368</f>
        <v>840</v>
      </c>
      <c r="E369" s="167">
        <f>E363+E364+E365+E366+E367+E368</f>
        <v>21.650000000000002</v>
      </c>
      <c r="F369" s="167">
        <f>F363+F364+F365+F366+F367+F368</f>
        <v>13.719999999999999</v>
      </c>
      <c r="G369" s="167">
        <f>G363+G364+G365+G366+G367+G368</f>
        <v>98.27</v>
      </c>
      <c r="H369" s="167">
        <f>H363+H364+H365+H366+H367+H368</f>
        <v>607</v>
      </c>
      <c r="I369" s="169"/>
    </row>
    <row r="370" spans="1:9" ht="15.75">
      <c r="A370" s="167"/>
      <c r="B370" s="172"/>
      <c r="C370" s="167" t="s">
        <v>177</v>
      </c>
      <c r="D370" s="170"/>
      <c r="E370" s="170"/>
      <c r="F370" s="170"/>
      <c r="G370" s="170"/>
      <c r="H370" s="171"/>
      <c r="I370" s="169"/>
    </row>
    <row r="371" spans="1:9" ht="15.75">
      <c r="A371" s="167"/>
      <c r="B371" s="172">
        <v>251</v>
      </c>
      <c r="C371" s="170" t="s">
        <v>233</v>
      </c>
      <c r="D371" s="170">
        <v>60</v>
      </c>
      <c r="E371" s="170">
        <v>4.1</v>
      </c>
      <c r="F371" s="170">
        <v>4</v>
      </c>
      <c r="G371" s="170">
        <v>23.6</v>
      </c>
      <c r="H371" s="171">
        <v>148</v>
      </c>
      <c r="I371" s="169"/>
    </row>
    <row r="372" spans="1:9" ht="15.75">
      <c r="A372" s="167"/>
      <c r="B372" s="172">
        <v>683</v>
      </c>
      <c r="C372" s="170" t="s">
        <v>213</v>
      </c>
      <c r="D372" s="170">
        <v>200</v>
      </c>
      <c r="E372" s="170">
        <v>1.4</v>
      </c>
      <c r="F372" s="170">
        <v>1.4</v>
      </c>
      <c r="G372" s="170">
        <v>11.2</v>
      </c>
      <c r="H372" s="171">
        <v>61</v>
      </c>
      <c r="I372" s="169"/>
    </row>
    <row r="373" spans="1:9" ht="15.75">
      <c r="A373" s="167"/>
      <c r="B373" s="172"/>
      <c r="C373" s="167" t="s">
        <v>180</v>
      </c>
      <c r="D373" s="167">
        <v>260</v>
      </c>
      <c r="E373" s="167">
        <v>5.5</v>
      </c>
      <c r="F373" s="167">
        <v>5.4</v>
      </c>
      <c r="G373" s="167">
        <v>34.8</v>
      </c>
      <c r="H373" s="168">
        <v>209</v>
      </c>
      <c r="I373" s="169"/>
    </row>
    <row r="374" spans="1:9" ht="15.75">
      <c r="A374" s="167"/>
      <c r="B374" s="172"/>
      <c r="C374" s="167" t="s">
        <v>181</v>
      </c>
      <c r="D374" s="170"/>
      <c r="E374" s="170"/>
      <c r="F374" s="170"/>
      <c r="G374" s="170"/>
      <c r="H374" s="171"/>
      <c r="I374" s="169"/>
    </row>
    <row r="375" spans="1:9" ht="15.75">
      <c r="A375" s="167"/>
      <c r="B375" s="172">
        <v>25</v>
      </c>
      <c r="C375" s="170" t="s">
        <v>264</v>
      </c>
      <c r="D375" s="170">
        <v>50</v>
      </c>
      <c r="E375" s="170">
        <v>0.9</v>
      </c>
      <c r="F375" s="170">
        <v>0.1</v>
      </c>
      <c r="G375" s="170">
        <v>5.9</v>
      </c>
      <c r="H375" s="171">
        <v>28</v>
      </c>
      <c r="I375" s="169"/>
    </row>
    <row r="376" spans="1:9" ht="15.75">
      <c r="A376" s="167"/>
      <c r="B376" s="172">
        <v>745</v>
      </c>
      <c r="C376" s="170" t="s">
        <v>256</v>
      </c>
      <c r="D376" s="170">
        <v>150</v>
      </c>
      <c r="E376" s="170">
        <v>12</v>
      </c>
      <c r="F376" s="170">
        <v>14</v>
      </c>
      <c r="G376" s="170">
        <v>20</v>
      </c>
      <c r="H376" s="171">
        <v>251</v>
      </c>
      <c r="I376" s="169"/>
    </row>
    <row r="377" spans="1:9" ht="15.75">
      <c r="A377" s="167"/>
      <c r="B377" s="172">
        <v>285</v>
      </c>
      <c r="C377" s="170" t="s">
        <v>200</v>
      </c>
      <c r="D377" s="170">
        <v>200</v>
      </c>
      <c r="E377" s="170">
        <v>0.1</v>
      </c>
      <c r="F377" s="170">
        <v>0</v>
      </c>
      <c r="G377" s="170">
        <v>9.3</v>
      </c>
      <c r="H377" s="171">
        <v>37</v>
      </c>
      <c r="I377" s="169"/>
    </row>
    <row r="378" spans="1:9" ht="15.75">
      <c r="A378" s="167"/>
      <c r="B378" s="172">
        <v>3</v>
      </c>
      <c r="C378" s="170" t="s">
        <v>246</v>
      </c>
      <c r="D378" s="170">
        <v>60</v>
      </c>
      <c r="E378" s="170">
        <v>5</v>
      </c>
      <c r="F378" s="170">
        <v>1.8</v>
      </c>
      <c r="G378" s="170">
        <v>30</v>
      </c>
      <c r="H378" s="171">
        <v>141</v>
      </c>
      <c r="I378" s="169"/>
    </row>
    <row r="379" spans="1:9" ht="15.75">
      <c r="A379" s="167"/>
      <c r="B379" s="172"/>
      <c r="C379" s="167" t="s">
        <v>188</v>
      </c>
      <c r="D379" s="167">
        <f>D375+D376+D377+D378</f>
        <v>460</v>
      </c>
      <c r="E379" s="167">
        <f>E375+E376+E377+E378</f>
        <v>18</v>
      </c>
      <c r="F379" s="167">
        <f>F375+F376+F377+F378</f>
        <v>15.9</v>
      </c>
      <c r="G379" s="167">
        <f>G375+G376+G377+G378</f>
        <v>65.2</v>
      </c>
      <c r="H379" s="167">
        <f>H375+H376+H377+H378</f>
        <v>457</v>
      </c>
      <c r="I379" s="169"/>
    </row>
    <row r="380" spans="1:9" ht="15.75">
      <c r="A380" s="167"/>
      <c r="B380" s="172"/>
      <c r="C380" s="167" t="s">
        <v>216</v>
      </c>
      <c r="D380" s="167"/>
      <c r="E380" s="167"/>
      <c r="F380" s="167"/>
      <c r="G380" s="167"/>
      <c r="H380" s="168"/>
      <c r="I380" s="169"/>
    </row>
    <row r="381" spans="1:9" ht="15.75">
      <c r="A381" s="167"/>
      <c r="B381" s="172">
        <v>631</v>
      </c>
      <c r="C381" s="170" t="s">
        <v>186</v>
      </c>
      <c r="D381" s="170">
        <v>200</v>
      </c>
      <c r="E381" s="170">
        <v>0.2</v>
      </c>
      <c r="F381" s="170">
        <v>0.1</v>
      </c>
      <c r="G381" s="170">
        <v>17.2</v>
      </c>
      <c r="H381" s="171">
        <v>68</v>
      </c>
      <c r="I381" s="169"/>
    </row>
    <row r="382" spans="1:9" ht="15.75">
      <c r="A382" s="167"/>
      <c r="B382" s="172" t="s">
        <v>56</v>
      </c>
      <c r="C382" s="170" t="s">
        <v>234</v>
      </c>
      <c r="D382" s="170">
        <v>30</v>
      </c>
      <c r="E382" s="170">
        <v>0.93</v>
      </c>
      <c r="F382" s="170">
        <v>0.84</v>
      </c>
      <c r="G382" s="170">
        <v>24.03</v>
      </c>
      <c r="H382" s="171">
        <v>103</v>
      </c>
      <c r="I382" s="169"/>
    </row>
    <row r="383" spans="1:9" ht="15.75">
      <c r="A383" s="167"/>
      <c r="B383" s="172"/>
      <c r="C383" s="167" t="s">
        <v>188</v>
      </c>
      <c r="D383" s="167">
        <f>D381+D382</f>
        <v>230</v>
      </c>
      <c r="E383" s="167">
        <f>E381+E382</f>
        <v>1.1300000000000001</v>
      </c>
      <c r="F383" s="167">
        <f>F381+F382</f>
        <v>0.94</v>
      </c>
      <c r="G383" s="167">
        <f>G381+G382</f>
        <v>41.230000000000004</v>
      </c>
      <c r="H383" s="167">
        <f>H381+H382</f>
        <v>171</v>
      </c>
      <c r="I383" s="169"/>
    </row>
    <row r="384" spans="1:9" ht="15.75">
      <c r="A384" s="167"/>
      <c r="B384" s="172"/>
      <c r="C384" s="167" t="s">
        <v>13</v>
      </c>
      <c r="D384" s="167">
        <f>D361+D369+D373+D379+D383</f>
        <v>2250</v>
      </c>
      <c r="E384" s="167">
        <f>E361+E369+E373+E379+E383</f>
        <v>63.790000000000006</v>
      </c>
      <c r="F384" s="167">
        <f>F361+F369+F373+F379+F383</f>
        <v>56.05999999999999</v>
      </c>
      <c r="G384" s="167">
        <f>G361+G369+G373+G379+G383</f>
        <v>279.7</v>
      </c>
      <c r="H384" s="167">
        <f>H361+H369+H373+H379+H383</f>
        <v>1856</v>
      </c>
      <c r="I384" s="169"/>
    </row>
    <row r="385" spans="1:9" ht="15.75">
      <c r="A385" s="167"/>
      <c r="B385" s="172"/>
      <c r="C385" s="170"/>
      <c r="D385" s="170"/>
      <c r="E385" s="170"/>
      <c r="F385" s="170"/>
      <c r="G385" s="170"/>
      <c r="H385" s="171"/>
      <c r="I385" s="169"/>
    </row>
    <row r="386" spans="1:9" ht="15.75">
      <c r="A386" s="167"/>
      <c r="B386" s="172"/>
      <c r="C386" s="170"/>
      <c r="D386" s="170"/>
      <c r="E386" s="170"/>
      <c r="F386" s="170"/>
      <c r="G386" s="170"/>
      <c r="H386" s="171"/>
      <c r="I386" s="169"/>
    </row>
    <row r="387" spans="1:9" ht="15.75">
      <c r="A387" s="167"/>
      <c r="B387" s="172"/>
      <c r="C387" s="170"/>
      <c r="D387" s="170"/>
      <c r="E387" s="170"/>
      <c r="F387" s="170"/>
      <c r="G387" s="170"/>
      <c r="H387" s="171"/>
      <c r="I387" s="169"/>
    </row>
    <row r="388" spans="1:9" ht="15.75">
      <c r="A388" s="167" t="s">
        <v>41</v>
      </c>
      <c r="B388" s="172"/>
      <c r="C388" s="170"/>
      <c r="D388" s="170"/>
      <c r="E388" s="170"/>
      <c r="F388" s="170"/>
      <c r="G388" s="170"/>
      <c r="H388" s="171"/>
      <c r="I388" s="169"/>
    </row>
    <row r="389" spans="1:9" ht="15.75">
      <c r="A389" s="167"/>
      <c r="B389" s="172"/>
      <c r="C389" s="170"/>
      <c r="D389" s="170"/>
      <c r="E389" s="170"/>
      <c r="F389" s="170"/>
      <c r="G389" s="170"/>
      <c r="H389" s="171"/>
      <c r="I389" s="169"/>
    </row>
    <row r="390" spans="1:9" ht="15.75">
      <c r="A390" s="167"/>
      <c r="B390" s="172"/>
      <c r="C390" s="170"/>
      <c r="D390" s="170"/>
      <c r="E390" s="170"/>
      <c r="F390" s="170"/>
      <c r="G390" s="170"/>
      <c r="H390" s="171"/>
      <c r="I390" s="169"/>
    </row>
    <row r="391" spans="1:9" ht="15.75">
      <c r="A391" s="167"/>
      <c r="B391" s="172"/>
      <c r="C391" s="170"/>
      <c r="D391" s="170"/>
      <c r="E391" s="170"/>
      <c r="F391" s="170"/>
      <c r="G391" s="170"/>
      <c r="H391" s="171"/>
      <c r="I391" s="169"/>
    </row>
    <row r="392" spans="1:9" ht="15.75">
      <c r="A392" s="167"/>
      <c r="B392" s="172"/>
      <c r="C392" s="170"/>
      <c r="D392" s="170"/>
      <c r="E392" s="170"/>
      <c r="F392" s="170"/>
      <c r="G392" s="170"/>
      <c r="H392" s="171"/>
      <c r="I392" s="169"/>
    </row>
    <row r="393" spans="1:9" ht="15.75">
      <c r="A393" s="167" t="s">
        <v>166</v>
      </c>
      <c r="B393" s="173" t="s">
        <v>189</v>
      </c>
      <c r="C393" s="167" t="s">
        <v>221</v>
      </c>
      <c r="D393" s="167" t="s">
        <v>169</v>
      </c>
      <c r="E393" s="167" t="s">
        <v>10</v>
      </c>
      <c r="F393" s="167" t="s">
        <v>11</v>
      </c>
      <c r="G393" s="167" t="s">
        <v>12</v>
      </c>
      <c r="H393" s="168" t="s">
        <v>170</v>
      </c>
      <c r="I393" s="169"/>
    </row>
    <row r="394" spans="1:9" ht="15.75">
      <c r="A394" s="167"/>
      <c r="B394" s="172"/>
      <c r="C394" s="170"/>
      <c r="D394" s="170"/>
      <c r="E394" s="170"/>
      <c r="F394" s="170"/>
      <c r="G394" s="170"/>
      <c r="H394" s="171"/>
      <c r="I394" s="169"/>
    </row>
    <row r="395" spans="1:9" ht="15.75">
      <c r="A395" s="167" t="s">
        <v>217</v>
      </c>
      <c r="B395" s="172"/>
      <c r="C395" s="167" t="s">
        <v>172</v>
      </c>
      <c r="D395" s="170"/>
      <c r="E395" s="170"/>
      <c r="F395" s="170"/>
      <c r="G395" s="170"/>
      <c r="H395" s="171"/>
      <c r="I395" s="169"/>
    </row>
    <row r="396" spans="1:9" ht="15.75">
      <c r="A396" s="167"/>
      <c r="B396" s="172">
        <v>311</v>
      </c>
      <c r="C396" s="170" t="s">
        <v>257</v>
      </c>
      <c r="D396" s="170">
        <v>205</v>
      </c>
      <c r="E396" s="170">
        <v>6.2</v>
      </c>
      <c r="F396" s="170">
        <v>8.44</v>
      </c>
      <c r="G396" s="170">
        <v>32.77</v>
      </c>
      <c r="H396" s="171">
        <v>232</v>
      </c>
      <c r="I396" s="169"/>
    </row>
    <row r="397" spans="1:9" ht="15.75">
      <c r="A397" s="167"/>
      <c r="B397" s="172">
        <v>269</v>
      </c>
      <c r="C397" s="170" t="s">
        <v>150</v>
      </c>
      <c r="D397" s="170">
        <v>200</v>
      </c>
      <c r="E397" s="170">
        <v>3.7</v>
      </c>
      <c r="F397" s="170">
        <v>3.9</v>
      </c>
      <c r="G397" s="170">
        <v>25.9</v>
      </c>
      <c r="H397" s="171">
        <v>153</v>
      </c>
      <c r="I397" s="169"/>
    </row>
    <row r="398" spans="1:9" ht="15.75">
      <c r="A398" s="167"/>
      <c r="B398" s="172">
        <v>365</v>
      </c>
      <c r="C398" s="170" t="s">
        <v>57</v>
      </c>
      <c r="D398" s="170">
        <v>10</v>
      </c>
      <c r="E398" s="170">
        <v>2.6</v>
      </c>
      <c r="F398" s="170">
        <v>2.65</v>
      </c>
      <c r="G398" s="170">
        <v>0.35</v>
      </c>
      <c r="H398" s="171">
        <v>36</v>
      </c>
      <c r="I398" s="169"/>
    </row>
    <row r="399" spans="1:9" ht="15.75">
      <c r="A399" s="167"/>
      <c r="B399" s="172">
        <v>270</v>
      </c>
      <c r="C399" s="170" t="s">
        <v>120</v>
      </c>
      <c r="D399" s="170">
        <v>50</v>
      </c>
      <c r="E399" s="170">
        <v>3.9</v>
      </c>
      <c r="F399" s="170">
        <v>2.9</v>
      </c>
      <c r="G399" s="170">
        <v>25.5</v>
      </c>
      <c r="H399" s="171">
        <v>146</v>
      </c>
      <c r="I399" s="169"/>
    </row>
    <row r="400" spans="1:9" ht="15.75">
      <c r="A400" s="167"/>
      <c r="B400" s="172">
        <v>685</v>
      </c>
      <c r="C400" s="170" t="s">
        <v>48</v>
      </c>
      <c r="D400" s="170">
        <v>200</v>
      </c>
      <c r="E400" s="170">
        <v>0</v>
      </c>
      <c r="F400" s="170">
        <v>0</v>
      </c>
      <c r="G400" s="170">
        <v>9.9</v>
      </c>
      <c r="H400" s="171">
        <v>40</v>
      </c>
      <c r="I400" s="169"/>
    </row>
    <row r="401" spans="1:9" ht="15.75">
      <c r="A401" s="167"/>
      <c r="B401" s="172">
        <v>3</v>
      </c>
      <c r="C401" s="170" t="s">
        <v>246</v>
      </c>
      <c r="D401" s="170">
        <v>30</v>
      </c>
      <c r="E401" s="170">
        <v>2</v>
      </c>
      <c r="F401" s="170">
        <v>0.3</v>
      </c>
      <c r="G401" s="170">
        <v>14.8</v>
      </c>
      <c r="H401" s="171">
        <v>73</v>
      </c>
      <c r="I401" s="169"/>
    </row>
    <row r="402" spans="1:9" ht="15.75">
      <c r="A402" s="167"/>
      <c r="B402" s="172"/>
      <c r="C402" s="167" t="s">
        <v>174</v>
      </c>
      <c r="D402" s="167">
        <f>D396+D397+D398+D399+D400+D401</f>
        <v>695</v>
      </c>
      <c r="E402" s="167">
        <f>E396+E397+E398+E399+E400+E401</f>
        <v>18.4</v>
      </c>
      <c r="F402" s="167">
        <f>F396+F397+F398+F399+F400+F401</f>
        <v>18.19</v>
      </c>
      <c r="G402" s="167">
        <f>G396+G397+G398+G399+G400+G401</f>
        <v>109.22000000000001</v>
      </c>
      <c r="H402" s="167">
        <f>H396+H397+H398+H399+H400+H401</f>
        <v>680</v>
      </c>
      <c r="I402" s="169"/>
    </row>
    <row r="403" spans="1:9" ht="15.75">
      <c r="A403" s="167"/>
      <c r="B403" s="172"/>
      <c r="C403" s="167" t="s">
        <v>43</v>
      </c>
      <c r="D403" s="170"/>
      <c r="E403" s="170"/>
      <c r="F403" s="170"/>
      <c r="G403" s="170"/>
      <c r="H403" s="171"/>
      <c r="I403" s="169"/>
    </row>
    <row r="404" spans="1:9" ht="15.75">
      <c r="A404" s="167"/>
      <c r="B404" s="172">
        <v>6</v>
      </c>
      <c r="C404" s="170" t="s">
        <v>128</v>
      </c>
      <c r="D404" s="170">
        <v>50</v>
      </c>
      <c r="E404" s="170">
        <v>2.76</v>
      </c>
      <c r="F404" s="170">
        <v>6.16</v>
      </c>
      <c r="G404" s="170">
        <v>14.02</v>
      </c>
      <c r="H404" s="171">
        <v>134</v>
      </c>
      <c r="I404" s="169"/>
    </row>
    <row r="405" spans="1:9" ht="15.75">
      <c r="A405" s="167"/>
      <c r="B405" s="172">
        <v>148</v>
      </c>
      <c r="C405" s="170" t="s">
        <v>100</v>
      </c>
      <c r="D405" s="170">
        <v>250</v>
      </c>
      <c r="E405" s="170">
        <v>7.39</v>
      </c>
      <c r="F405" s="170">
        <v>5.69</v>
      </c>
      <c r="G405" s="170">
        <v>24.36</v>
      </c>
      <c r="H405" s="171">
        <v>179</v>
      </c>
      <c r="I405" s="169"/>
    </row>
    <row r="406" spans="1:9" ht="15.75">
      <c r="A406" s="167"/>
      <c r="B406" s="172">
        <v>233</v>
      </c>
      <c r="C406" s="170" t="s">
        <v>235</v>
      </c>
      <c r="D406" s="170">
        <v>100</v>
      </c>
      <c r="E406" s="170">
        <v>22</v>
      </c>
      <c r="F406" s="170">
        <v>19.99</v>
      </c>
      <c r="G406" s="170">
        <v>3.2</v>
      </c>
      <c r="H406" s="171">
        <v>280</v>
      </c>
      <c r="I406" s="169"/>
    </row>
    <row r="407" spans="1:9" ht="15.75">
      <c r="A407" s="167"/>
      <c r="B407" s="172">
        <v>176</v>
      </c>
      <c r="C407" s="170" t="s">
        <v>225</v>
      </c>
      <c r="D407" s="170">
        <v>180</v>
      </c>
      <c r="E407" s="170">
        <v>10.8</v>
      </c>
      <c r="F407" s="170">
        <v>8.4</v>
      </c>
      <c r="G407" s="170">
        <v>46.8</v>
      </c>
      <c r="H407" s="171">
        <v>308</v>
      </c>
      <c r="I407" s="169"/>
    </row>
    <row r="408" spans="1:9" ht="15.75">
      <c r="A408" s="167"/>
      <c r="B408" s="172">
        <v>685</v>
      </c>
      <c r="C408" s="170" t="s">
        <v>48</v>
      </c>
      <c r="D408" s="170">
        <v>200</v>
      </c>
      <c r="E408" s="170">
        <v>0</v>
      </c>
      <c r="F408" s="170">
        <v>0</v>
      </c>
      <c r="G408" s="170">
        <v>9.98</v>
      </c>
      <c r="H408" s="171">
        <v>40</v>
      </c>
      <c r="I408" s="169"/>
    </row>
    <row r="409" spans="1:9" ht="15.75">
      <c r="A409" s="167"/>
      <c r="B409" s="172">
        <v>3</v>
      </c>
      <c r="C409" s="170" t="s">
        <v>115</v>
      </c>
      <c r="D409" s="170">
        <v>60</v>
      </c>
      <c r="E409" s="170">
        <v>5</v>
      </c>
      <c r="F409" s="170">
        <v>0.5</v>
      </c>
      <c r="G409" s="170">
        <v>29.5</v>
      </c>
      <c r="H409" s="171">
        <v>141</v>
      </c>
      <c r="I409" s="169"/>
    </row>
    <row r="410" spans="1:9" ht="15.75">
      <c r="A410" s="167"/>
      <c r="B410" s="172"/>
      <c r="C410" s="167" t="s">
        <v>44</v>
      </c>
      <c r="D410" s="167">
        <v>840</v>
      </c>
      <c r="E410" s="167">
        <v>47.95</v>
      </c>
      <c r="F410" s="167">
        <v>40.74</v>
      </c>
      <c r="G410" s="167">
        <v>127.86</v>
      </c>
      <c r="H410" s="168">
        <v>1082</v>
      </c>
      <c r="I410" s="169"/>
    </row>
    <row r="411" spans="1:9" ht="15.75">
      <c r="A411" s="167"/>
      <c r="B411" s="173" t="s">
        <v>188</v>
      </c>
      <c r="C411" s="167" t="s">
        <v>219</v>
      </c>
      <c r="D411" s="167">
        <f>D402+D410</f>
        <v>1535</v>
      </c>
      <c r="E411" s="167">
        <f>E402+E410</f>
        <v>66.35</v>
      </c>
      <c r="F411" s="167">
        <f>F402+F410</f>
        <v>58.93000000000001</v>
      </c>
      <c r="G411" s="167">
        <f>G402+G410</f>
        <v>237.08</v>
      </c>
      <c r="H411" s="167">
        <f>H402+H410</f>
        <v>1762</v>
      </c>
      <c r="I411" s="169"/>
    </row>
    <row r="412" spans="1:9" ht="15.75">
      <c r="A412" s="170"/>
      <c r="B412" s="170"/>
      <c r="C412" s="170"/>
      <c r="D412" s="170" t="s">
        <v>258</v>
      </c>
      <c r="E412" s="170"/>
      <c r="F412" s="170"/>
      <c r="G412" s="170"/>
      <c r="H412" s="171"/>
      <c r="I412" s="169"/>
    </row>
    <row r="413" spans="1:9" ht="15.75">
      <c r="A413" s="170" t="s">
        <v>236</v>
      </c>
      <c r="B413" s="170"/>
      <c r="C413" s="170"/>
      <c r="D413" s="170"/>
      <c r="E413" s="170"/>
      <c r="F413" s="170"/>
      <c r="G413" s="170"/>
      <c r="H413" s="171"/>
      <c r="I413" s="169"/>
    </row>
    <row r="414" spans="1:9" ht="15.75">
      <c r="A414" s="170" t="s">
        <v>237</v>
      </c>
      <c r="B414" s="170"/>
      <c r="C414" s="170"/>
      <c r="D414" s="170"/>
      <c r="E414" s="170"/>
      <c r="F414" s="170"/>
      <c r="G414" s="170"/>
      <c r="H414" s="171"/>
      <c r="I414" s="169"/>
    </row>
    <row r="415" spans="1:9" ht="15.75">
      <c r="A415" s="170" t="s">
        <v>238</v>
      </c>
      <c r="B415" s="170"/>
      <c r="C415" s="170"/>
      <c r="D415" s="170"/>
      <c r="E415" s="170"/>
      <c r="F415" s="170"/>
      <c r="G415" s="170"/>
      <c r="H415" s="171"/>
      <c r="I415" s="169"/>
    </row>
    <row r="416" spans="1:9" ht="15.75">
      <c r="A416" s="7"/>
      <c r="B416" s="7"/>
      <c r="C416" s="7"/>
      <c r="D416" s="7"/>
      <c r="E416" s="7"/>
      <c r="F416" s="7"/>
      <c r="G416" s="7"/>
      <c r="H416" s="169"/>
      <c r="I416" s="169"/>
    </row>
    <row r="417" spans="1:9" ht="15.75">
      <c r="A417" s="7"/>
      <c r="B417" s="7"/>
      <c r="C417" s="7"/>
      <c r="D417" s="7"/>
      <c r="E417" s="7"/>
      <c r="F417" s="7"/>
      <c r="G417" s="7"/>
      <c r="H417" s="169"/>
      <c r="I417" s="169"/>
    </row>
    <row r="418" spans="1:9" ht="15.75">
      <c r="A418" s="7"/>
      <c r="B418" s="7"/>
      <c r="C418" s="7"/>
      <c r="D418" s="7"/>
      <c r="E418" s="7"/>
      <c r="F418" s="7"/>
      <c r="G418" s="7"/>
      <c r="H418" s="169"/>
      <c r="I418" s="169"/>
    </row>
    <row r="419" spans="1:9" ht="15.75">
      <c r="A419" s="7"/>
      <c r="B419" s="7"/>
      <c r="C419" s="7"/>
      <c r="D419" s="7"/>
      <c r="E419" s="7"/>
      <c r="F419" s="7"/>
      <c r="G419" s="7"/>
      <c r="H419" s="169"/>
      <c r="I419" s="169"/>
    </row>
    <row r="420" spans="1:9" ht="15.75">
      <c r="A420" s="7"/>
      <c r="B420" s="7"/>
      <c r="C420" s="7"/>
      <c r="D420" s="7"/>
      <c r="E420" s="7"/>
      <c r="F420" s="7"/>
      <c r="G420" s="7"/>
      <c r="H420" s="169"/>
      <c r="I420" s="169"/>
    </row>
    <row r="421" spans="1:9" ht="15.75">
      <c r="A421" s="7"/>
      <c r="B421" s="7"/>
      <c r="C421" s="7"/>
      <c r="D421" s="7"/>
      <c r="E421" s="7"/>
      <c r="F421" s="7"/>
      <c r="G421" s="7"/>
      <c r="H421" s="169"/>
      <c r="I421" s="169"/>
    </row>
    <row r="422" spans="1:9" ht="15.75">
      <c r="A422" s="7"/>
      <c r="B422" s="7"/>
      <c r="C422" s="7"/>
      <c r="D422" s="7"/>
      <c r="E422" s="7"/>
      <c r="F422" s="7"/>
      <c r="G422" s="7"/>
      <c r="H422" s="169"/>
      <c r="I422" s="169"/>
    </row>
    <row r="423" spans="1:9" ht="15.75">
      <c r="A423" s="7"/>
      <c r="B423" s="7"/>
      <c r="C423" s="7"/>
      <c r="D423" s="7"/>
      <c r="E423" s="7"/>
      <c r="F423" s="7"/>
      <c r="G423" s="7"/>
      <c r="H423" s="169"/>
      <c r="I423" s="169"/>
    </row>
    <row r="424" spans="1:9" ht="15.75">
      <c r="A424" s="7"/>
      <c r="B424" s="7"/>
      <c r="C424" s="7"/>
      <c r="D424" s="7"/>
      <c r="E424" s="7"/>
      <c r="F424" s="7"/>
      <c r="G424" s="7"/>
      <c r="H424" s="169"/>
      <c r="I424" s="169"/>
    </row>
    <row r="425" spans="1:9" ht="15.75">
      <c r="A425" s="7"/>
      <c r="B425" s="7"/>
      <c r="C425" s="7"/>
      <c r="D425" s="7"/>
      <c r="E425" s="7"/>
      <c r="F425" s="7"/>
      <c r="G425" s="7"/>
      <c r="H425" s="169"/>
      <c r="I425" s="169"/>
    </row>
    <row r="426" spans="1:9" ht="15.75">
      <c r="A426" s="7"/>
      <c r="B426" s="7"/>
      <c r="C426" s="7"/>
      <c r="D426" s="7"/>
      <c r="E426" s="7"/>
      <c r="F426" s="7"/>
      <c r="G426" s="7"/>
      <c r="H426" s="169"/>
      <c r="I426" s="169"/>
    </row>
    <row r="427" spans="1:9" ht="15.75">
      <c r="A427" s="7"/>
      <c r="B427" s="7"/>
      <c r="C427" s="7"/>
      <c r="D427" s="7"/>
      <c r="E427" s="7"/>
      <c r="F427" s="7"/>
      <c r="G427" s="7"/>
      <c r="H427" s="169"/>
      <c r="I427" s="169"/>
    </row>
    <row r="428" spans="1:9" ht="15.75">
      <c r="A428" s="7"/>
      <c r="B428" s="7"/>
      <c r="C428" s="7"/>
      <c r="D428" s="7"/>
      <c r="E428" s="7"/>
      <c r="F428" s="7"/>
      <c r="G428" s="7"/>
      <c r="H428" s="169"/>
      <c r="I428" s="169"/>
    </row>
    <row r="429" spans="1:9" ht="15.75">
      <c r="A429" s="7"/>
      <c r="B429" s="7"/>
      <c r="C429" s="7"/>
      <c r="D429" s="7"/>
      <c r="E429" s="7"/>
      <c r="F429" s="7"/>
      <c r="G429" s="7"/>
      <c r="H429" s="169"/>
      <c r="I429" s="169"/>
    </row>
    <row r="430" spans="1:9" ht="15.75">
      <c r="A430" s="7"/>
      <c r="B430" s="7"/>
      <c r="C430" s="7"/>
      <c r="D430" s="7"/>
      <c r="E430" s="7"/>
      <c r="F430" s="7"/>
      <c r="G430" s="7"/>
      <c r="H430" s="169"/>
      <c r="I430" s="169"/>
    </row>
    <row r="431" spans="1:9" ht="15.75">
      <c r="A431" s="7"/>
      <c r="B431" s="7"/>
      <c r="C431" s="7"/>
      <c r="D431" s="7"/>
      <c r="E431" s="7"/>
      <c r="F431" s="7"/>
      <c r="G431" s="7"/>
      <c r="H431" s="169"/>
      <c r="I431" s="169"/>
    </row>
    <row r="432" spans="1:9" ht="15.75">
      <c r="A432" s="7"/>
      <c r="B432" s="7"/>
      <c r="C432" s="7"/>
      <c r="D432" s="7"/>
      <c r="E432" s="7"/>
      <c r="F432" s="7"/>
      <c r="G432" s="7"/>
      <c r="H432" s="169"/>
      <c r="I432" s="169"/>
    </row>
    <row r="433" spans="1:9" ht="15.75">
      <c r="A433" s="7"/>
      <c r="B433" s="7"/>
      <c r="C433" s="7"/>
      <c r="D433" s="7"/>
      <c r="E433" s="7"/>
      <c r="F433" s="7"/>
      <c r="G433" s="7"/>
      <c r="H433" s="169"/>
      <c r="I433" s="169"/>
    </row>
    <row r="434" spans="1:9" ht="15.75">
      <c r="A434" s="7"/>
      <c r="B434" s="7"/>
      <c r="C434" s="7"/>
      <c r="D434" s="7"/>
      <c r="E434" s="7"/>
      <c r="F434" s="7"/>
      <c r="G434" s="7"/>
      <c r="H434" s="169"/>
      <c r="I434" s="169"/>
    </row>
    <row r="435" spans="1:9" ht="15.75">
      <c r="A435" s="7"/>
      <c r="B435" s="7"/>
      <c r="C435" s="7"/>
      <c r="D435" s="7"/>
      <c r="E435" s="7"/>
      <c r="F435" s="7"/>
      <c r="G435" s="7"/>
      <c r="H435" s="169"/>
      <c r="I435" s="169"/>
    </row>
    <row r="436" spans="1:9" ht="15.75">
      <c r="A436" s="7"/>
      <c r="B436" s="7"/>
      <c r="C436" s="7"/>
      <c r="D436" s="7"/>
      <c r="E436" s="7"/>
      <c r="F436" s="7"/>
      <c r="G436" s="7"/>
      <c r="H436" s="169"/>
      <c r="I436" s="169"/>
    </row>
    <row r="437" spans="1:9" ht="15.75">
      <c r="A437" s="7"/>
      <c r="B437" s="7"/>
      <c r="C437" s="7"/>
      <c r="D437" s="7"/>
      <c r="E437" s="7"/>
      <c r="F437" s="7"/>
      <c r="G437" s="7"/>
      <c r="H437" s="169"/>
      <c r="I437" s="169"/>
    </row>
    <row r="438" spans="1:9" ht="15.75">
      <c r="A438" s="7"/>
      <c r="B438" s="7"/>
      <c r="C438" s="7"/>
      <c r="D438" s="7"/>
      <c r="E438" s="7"/>
      <c r="F438" s="7"/>
      <c r="G438" s="7"/>
      <c r="H438" s="169"/>
      <c r="I438" s="169"/>
    </row>
    <row r="439" spans="1:9" ht="15.75">
      <c r="A439" s="7"/>
      <c r="B439" s="7"/>
      <c r="C439" s="7"/>
      <c r="D439" s="7"/>
      <c r="E439" s="7"/>
      <c r="F439" s="7"/>
      <c r="G439" s="7"/>
      <c r="H439" s="169"/>
      <c r="I439" s="169"/>
    </row>
    <row r="440" spans="1:9" ht="15.75">
      <c r="A440" s="7"/>
      <c r="B440" s="7"/>
      <c r="C440" s="7"/>
      <c r="D440" s="7"/>
      <c r="E440" s="7"/>
      <c r="F440" s="7"/>
      <c r="G440" s="7"/>
      <c r="H440" s="169"/>
      <c r="I440" s="169"/>
    </row>
    <row r="441" spans="1:9" ht="15.75">
      <c r="A441" s="7"/>
      <c r="B441" s="7"/>
      <c r="C441" s="7"/>
      <c r="D441" s="7"/>
      <c r="E441" s="7"/>
      <c r="F441" s="7"/>
      <c r="G441" s="7"/>
      <c r="H441" s="169"/>
      <c r="I441" s="169"/>
    </row>
    <row r="442" spans="1:9" ht="15.75">
      <c r="A442" s="7"/>
      <c r="B442" s="7"/>
      <c r="C442" s="7"/>
      <c r="D442" s="7"/>
      <c r="E442" s="7"/>
      <c r="F442" s="7"/>
      <c r="G442" s="7"/>
      <c r="H442" s="169"/>
      <c r="I442" s="169"/>
    </row>
    <row r="443" spans="1:9" ht="15.75">
      <c r="A443" s="7"/>
      <c r="B443" s="7"/>
      <c r="C443" s="7"/>
      <c r="D443" s="7"/>
      <c r="E443" s="7"/>
      <c r="F443" s="7"/>
      <c r="G443" s="7"/>
      <c r="H443" s="169"/>
      <c r="I443" s="169"/>
    </row>
    <row r="444" spans="1:9" ht="15.75">
      <c r="A444" s="7"/>
      <c r="B444" s="7"/>
      <c r="C444" s="7"/>
      <c r="D444" s="7"/>
      <c r="E444" s="7"/>
      <c r="F444" s="7"/>
      <c r="G444" s="7"/>
      <c r="H444" s="169"/>
      <c r="I444" s="169"/>
    </row>
    <row r="445" spans="1:9" ht="15.75">
      <c r="A445" s="7"/>
      <c r="B445" s="7"/>
      <c r="C445" s="7"/>
      <c r="D445" s="7"/>
      <c r="E445" s="7"/>
      <c r="F445" s="7"/>
      <c r="G445" s="7"/>
      <c r="H445" s="169"/>
      <c r="I445" s="169"/>
    </row>
    <row r="446" spans="1:9" ht="15.75">
      <c r="A446" s="7"/>
      <c r="B446" s="7"/>
      <c r="C446" s="7"/>
      <c r="D446" s="7"/>
      <c r="E446" s="7"/>
      <c r="F446" s="7"/>
      <c r="G446" s="7"/>
      <c r="H446" s="169"/>
      <c r="I446" s="169"/>
    </row>
    <row r="447" spans="1:9" ht="15.75">
      <c r="A447" s="7"/>
      <c r="B447" s="7"/>
      <c r="C447" s="7"/>
      <c r="D447" s="7"/>
      <c r="E447" s="7"/>
      <c r="F447" s="7"/>
      <c r="G447" s="7"/>
      <c r="H447" s="169"/>
      <c r="I447" s="169"/>
    </row>
    <row r="448" spans="1:9" ht="15.75">
      <c r="A448" s="7"/>
      <c r="B448" s="7"/>
      <c r="C448" s="7"/>
      <c r="D448" s="7"/>
      <c r="E448" s="7"/>
      <c r="F448" s="7"/>
      <c r="G448" s="7"/>
      <c r="H448" s="169"/>
      <c r="I448" s="169"/>
    </row>
    <row r="449" spans="1:9" ht="15.75">
      <c r="A449" s="7"/>
      <c r="B449" s="7"/>
      <c r="C449" s="7"/>
      <c r="D449" s="7"/>
      <c r="E449" s="7"/>
      <c r="F449" s="7"/>
      <c r="G449" s="7"/>
      <c r="H449" s="169"/>
      <c r="I449" s="169"/>
    </row>
    <row r="450" spans="1:9" ht="15">
      <c r="A450" s="169"/>
      <c r="B450" s="169"/>
      <c r="C450" s="169"/>
      <c r="D450" s="169"/>
      <c r="E450" s="169"/>
      <c r="F450" s="169"/>
      <c r="G450" s="169"/>
      <c r="H450" s="169"/>
      <c r="I450" s="169"/>
    </row>
    <row r="451" spans="1:9" ht="15">
      <c r="A451" s="169"/>
      <c r="B451" s="169"/>
      <c r="C451" s="169"/>
      <c r="D451" s="169"/>
      <c r="E451" s="169"/>
      <c r="F451" s="169"/>
      <c r="G451" s="169"/>
      <c r="H451" s="169"/>
      <c r="I451" s="169"/>
    </row>
    <row r="452" spans="1:9" ht="15">
      <c r="A452" s="169"/>
      <c r="B452" s="169"/>
      <c r="C452" s="169"/>
      <c r="D452" s="169"/>
      <c r="E452" s="169"/>
      <c r="F452" s="169"/>
      <c r="G452" s="169"/>
      <c r="H452" s="169"/>
      <c r="I452" s="169"/>
    </row>
    <row r="453" spans="1:9" ht="15">
      <c r="A453" s="169"/>
      <c r="B453" s="169"/>
      <c r="C453" s="169"/>
      <c r="D453" s="169"/>
      <c r="E453" s="169"/>
      <c r="F453" s="169"/>
      <c r="G453" s="169"/>
      <c r="H453" s="169"/>
      <c r="I453" s="169"/>
    </row>
    <row r="454" spans="1:9" ht="15">
      <c r="A454" s="169"/>
      <c r="B454" s="169"/>
      <c r="C454" s="169"/>
      <c r="D454" s="169"/>
      <c r="E454" s="169"/>
      <c r="F454" s="169"/>
      <c r="G454" s="169"/>
      <c r="H454" s="169"/>
      <c r="I454" s="169"/>
    </row>
    <row r="455" spans="1:9" ht="15">
      <c r="A455" s="169"/>
      <c r="B455" s="169"/>
      <c r="C455" s="169"/>
      <c r="D455" s="169"/>
      <c r="E455" s="169"/>
      <c r="F455" s="169"/>
      <c r="G455" s="169"/>
      <c r="H455" s="169"/>
      <c r="I455" s="169"/>
    </row>
    <row r="456" spans="1:9" ht="15">
      <c r="A456" s="169"/>
      <c r="B456" s="169"/>
      <c r="C456" s="169"/>
      <c r="D456" s="169"/>
      <c r="E456" s="169"/>
      <c r="F456" s="169"/>
      <c r="G456" s="169"/>
      <c r="H456" s="169"/>
      <c r="I456" s="169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2023-12-27T06:36:23Z</cp:lastPrinted>
  <dcterms:created xsi:type="dcterms:W3CDTF">2021-12-27T06:28:15Z</dcterms:created>
  <dcterms:modified xsi:type="dcterms:W3CDTF">2023-12-27T06:39:44Z</dcterms:modified>
  <cp:category/>
  <cp:version/>
  <cp:contentType/>
  <cp:contentStatus/>
</cp:coreProperties>
</file>